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activeTab="2"/>
  </bookViews>
  <sheets>
    <sheet name="Граждане РБ" sheetId="1" r:id="rId1"/>
    <sheet name="Вид на жит-во" sheetId="4" r:id="rId2"/>
    <sheet name="Иностранцы" sheetId="3" r:id="rId3"/>
  </sheets>
  <definedNames>
    <definedName name="_xlnm.Print_Area" localSheetId="1">'Вид на жит-во'!$A$1:$F$314</definedName>
    <definedName name="_xlnm.Print_Area" localSheetId="0">'Граждане РБ'!$A$1:$F$227</definedName>
    <definedName name="_xlnm.Print_Area" localSheetId="2">Иностранцы!$A$1:$F$315</definedName>
  </definedNames>
  <calcPr calcId="125725"/>
</workbook>
</file>

<file path=xl/calcChain.xml><?xml version="1.0" encoding="utf-8"?>
<calcChain xmlns="http://schemas.openxmlformats.org/spreadsheetml/2006/main">
  <c r="E73" i="3"/>
  <c r="E72"/>
  <c r="E71"/>
  <c r="E64"/>
  <c r="E63"/>
  <c r="E62"/>
  <c r="E55"/>
  <c r="E54"/>
  <c r="E53"/>
  <c r="E43"/>
  <c r="E44"/>
  <c r="E42"/>
  <c r="E308"/>
  <c r="F308" s="1"/>
  <c r="F307" i="4"/>
  <c r="E117" i="3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16"/>
  <c r="E116" i="4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15"/>
  <c r="F190" i="1" l="1"/>
  <c r="F73" i="3"/>
  <c r="F72"/>
  <c r="F71"/>
  <c r="F64"/>
  <c r="F63"/>
  <c r="F62"/>
  <c r="F55"/>
  <c r="F54"/>
  <c r="F53"/>
  <c r="F44"/>
  <c r="F43"/>
  <c r="F42"/>
  <c r="F72" i="4"/>
  <c r="F71"/>
  <c r="F70"/>
  <c r="F63"/>
  <c r="F62"/>
  <c r="F61"/>
  <c r="F54"/>
  <c r="F53"/>
  <c r="F52"/>
  <c r="F43"/>
  <c r="F42"/>
  <c r="F41"/>
  <c r="E250" i="3"/>
  <c r="E251"/>
  <c r="E252"/>
  <c r="E253"/>
  <c r="E249"/>
  <c r="F249" s="1"/>
  <c r="E249" i="4"/>
  <c r="E250"/>
  <c r="E251"/>
  <c r="E252"/>
  <c r="E248"/>
  <c r="F248" s="1"/>
  <c r="F191" i="1"/>
  <c r="F70" i="3"/>
  <c r="F69"/>
  <c r="F68"/>
  <c r="F67"/>
  <c r="F66"/>
  <c r="F61"/>
  <c r="F60"/>
  <c r="F59"/>
  <c r="F58"/>
  <c r="F57"/>
  <c r="F52"/>
  <c r="F51"/>
  <c r="F50"/>
  <c r="F49"/>
  <c r="F48"/>
  <c r="F47"/>
  <c r="F46"/>
  <c r="F41"/>
  <c r="F40"/>
  <c r="F39"/>
  <c r="F38"/>
  <c r="F37"/>
  <c r="F36"/>
  <c r="F35"/>
  <c r="F69" i="4"/>
  <c r="F68"/>
  <c r="F67"/>
  <c r="F66"/>
  <c r="F65"/>
  <c r="F60"/>
  <c r="F59"/>
  <c r="F58"/>
  <c r="F57"/>
  <c r="F56"/>
  <c r="F51"/>
  <c r="F50"/>
  <c r="F49"/>
  <c r="F48"/>
  <c r="F47"/>
  <c r="F46"/>
  <c r="F45"/>
  <c r="F35"/>
  <c r="F36"/>
  <c r="F37"/>
  <c r="F38"/>
  <c r="F39"/>
  <c r="F40"/>
  <c r="F34"/>
  <c r="F250" i="3" l="1"/>
  <c r="F249" i="4"/>
  <c r="E196" i="3"/>
  <c r="E198"/>
  <c r="E199"/>
  <c r="E200"/>
  <c r="E201"/>
  <c r="E202"/>
  <c r="E204"/>
  <c r="E205"/>
  <c r="E206"/>
  <c r="E207"/>
  <c r="E208"/>
  <c r="E209"/>
  <c r="E210"/>
  <c r="E211"/>
  <c r="E212"/>
  <c r="E213"/>
  <c r="E215"/>
  <c r="E216"/>
  <c r="F216" s="1"/>
  <c r="E217"/>
  <c r="E218"/>
  <c r="E219"/>
  <c r="E195"/>
  <c r="B216"/>
  <c r="E212" i="4"/>
  <c r="E214"/>
  <c r="E215"/>
  <c r="F215" s="1"/>
  <c r="E216"/>
  <c r="E217"/>
  <c r="E218"/>
  <c r="B215"/>
  <c r="E203"/>
  <c r="E204"/>
  <c r="E205"/>
  <c r="E206"/>
  <c r="E207"/>
  <c r="E208"/>
  <c r="E209"/>
  <c r="E210"/>
  <c r="E211"/>
  <c r="E197"/>
  <c r="E198"/>
  <c r="E199"/>
  <c r="E200"/>
  <c r="E201"/>
  <c r="E195"/>
  <c r="E194"/>
  <c r="F160" i="1"/>
  <c r="F159"/>
  <c r="F158"/>
  <c r="F157"/>
  <c r="F156"/>
  <c r="F154"/>
  <c r="F153"/>
  <c r="F152"/>
  <c r="F151"/>
  <c r="F150"/>
  <c r="F149"/>
  <c r="F148"/>
  <c r="F147"/>
  <c r="F146"/>
  <c r="F145"/>
  <c r="F143"/>
  <c r="F142"/>
  <c r="F141"/>
  <c r="F140"/>
  <c r="F139"/>
  <c r="F137"/>
  <c r="F136"/>
  <c r="F177" l="1"/>
  <c r="E112" i="4"/>
  <c r="E236"/>
  <c r="E235"/>
  <c r="F235" s="1"/>
  <c r="E237" i="3"/>
  <c r="E236"/>
  <c r="F236" s="1"/>
  <c r="F253" l="1"/>
  <c r="F252"/>
  <c r="F251"/>
  <c r="F247"/>
  <c r="F246"/>
  <c r="F252" i="4"/>
  <c r="F251"/>
  <c r="F250"/>
  <c r="F246"/>
  <c r="F245"/>
  <c r="E94" l="1"/>
  <c r="E95" i="3" s="1"/>
  <c r="F95" s="1"/>
  <c r="E95" i="4"/>
  <c r="E96" i="3" s="1"/>
  <c r="E96" i="4"/>
  <c r="E97" i="3" s="1"/>
  <c r="F97" s="1"/>
  <c r="E97" i="4"/>
  <c r="F97" s="1"/>
  <c r="E93"/>
  <c r="F93" s="1"/>
  <c r="E88"/>
  <c r="E89"/>
  <c r="F89" s="1"/>
  <c r="E90"/>
  <c r="E87"/>
  <c r="F87" s="1"/>
  <c r="F96" i="3"/>
  <c r="F91"/>
  <c r="F95" i="4"/>
  <c r="F90"/>
  <c r="F88" l="1"/>
  <c r="F94"/>
  <c r="F96"/>
  <c r="E88" i="3"/>
  <c r="F88" s="1"/>
  <c r="E94"/>
  <c r="F94" s="1"/>
  <c r="E90"/>
  <c r="F90" s="1"/>
  <c r="E89"/>
  <c r="F89" s="1"/>
  <c r="E91"/>
  <c r="E98"/>
  <c r="F98" s="1"/>
  <c r="F16"/>
  <c r="F15"/>
  <c r="A15"/>
  <c r="A16" s="1"/>
  <c r="A20" s="1"/>
  <c r="F14"/>
  <c r="F15" i="4"/>
  <c r="F14"/>
  <c r="A14"/>
  <c r="A15" s="1"/>
  <c r="A19" s="1"/>
  <c r="F13"/>
  <c r="F15" i="1"/>
  <c r="F188"/>
  <c r="F187"/>
  <c r="F194"/>
  <c r="F193"/>
  <c r="F192"/>
  <c r="A14" l="1"/>
  <c r="A15" s="1"/>
  <c r="A19" s="1"/>
  <c r="F14"/>
  <c r="F13"/>
  <c r="F311" i="3"/>
  <c r="F243"/>
  <c r="F242"/>
  <c r="F240"/>
  <c r="F239"/>
  <c r="F235"/>
  <c r="F234"/>
  <c r="F232"/>
  <c r="F231"/>
  <c r="F230"/>
  <c r="F229"/>
  <c r="F227"/>
  <c r="F226"/>
  <c r="F225"/>
  <c r="F224"/>
  <c r="F223"/>
  <c r="F222"/>
  <c r="F192"/>
  <c r="F190"/>
  <c r="F186"/>
  <c r="F145"/>
  <c r="F185" i="4"/>
  <c r="F144"/>
  <c r="F310"/>
  <c r="F234"/>
  <c r="F233"/>
  <c r="F231"/>
  <c r="F230"/>
  <c r="F229"/>
  <c r="F228"/>
  <c r="F226"/>
  <c r="F225"/>
  <c r="F224"/>
  <c r="F223"/>
  <c r="F222"/>
  <c r="F221"/>
  <c r="F191"/>
  <c r="F189"/>
  <c r="F26"/>
  <c r="F223" i="1" l="1"/>
  <c r="F176"/>
  <c r="F175"/>
  <c r="F173"/>
  <c r="F172"/>
  <c r="F171"/>
  <c r="F170"/>
  <c r="F168"/>
  <c r="F167"/>
  <c r="F166"/>
  <c r="F165"/>
  <c r="F164"/>
  <c r="F163"/>
  <c r="F133"/>
  <c r="F131"/>
  <c r="F127"/>
  <c r="F86"/>
  <c r="F280" i="3" l="1"/>
  <c r="F221" i="1"/>
  <c r="F279" i="4"/>
  <c r="F27" i="3" l="1"/>
  <c r="F45" i="1"/>
  <c r="F31"/>
  <c r="F26"/>
  <c r="B311" i="3"/>
  <c r="B310" i="4"/>
  <c r="E311" i="3"/>
  <c r="E310" i="4"/>
  <c r="A7" i="3"/>
  <c r="A7" i="4"/>
  <c r="E107" i="3" l="1"/>
  <c r="E108"/>
  <c r="E109"/>
  <c r="E110"/>
  <c r="E111"/>
  <c r="E113"/>
  <c r="E106"/>
  <c r="E102"/>
  <c r="E103"/>
  <c r="E104"/>
  <c r="E101"/>
  <c r="F237"/>
  <c r="F236" i="4"/>
  <c r="F178" i="1"/>
  <c r="E31" i="4"/>
  <c r="E32" i="3" s="1"/>
  <c r="E30" i="4"/>
  <c r="E31" i="3" s="1"/>
  <c r="E20" i="4"/>
  <c r="E21" i="3" s="1"/>
  <c r="E21" i="4"/>
  <c r="E22" i="3" s="1"/>
  <c r="E22" i="4"/>
  <c r="E23" i="3" s="1"/>
  <c r="E23" i="4"/>
  <c r="E24" i="3" s="1"/>
  <c r="E24" i="4"/>
  <c r="E25" i="3" s="1"/>
  <c r="E25" i="4"/>
  <c r="E26" i="3" s="1"/>
  <c r="E26" i="4"/>
  <c r="E27" i="3" s="1"/>
  <c r="E27" i="4"/>
  <c r="E28" i="3" s="1"/>
  <c r="E28" i="4"/>
  <c r="E29" i="3" s="1"/>
  <c r="E19" i="4"/>
  <c r="E20" i="3" s="1"/>
  <c r="E304"/>
  <c r="E305"/>
  <c r="E306"/>
  <c r="E307"/>
  <c r="E309"/>
  <c r="E303"/>
  <c r="E175" l="1"/>
  <c r="E176"/>
  <c r="E177"/>
  <c r="E178"/>
  <c r="E179"/>
  <c r="E174"/>
  <c r="E168"/>
  <c r="E169"/>
  <c r="E170"/>
  <c r="E171"/>
  <c r="E172"/>
  <c r="E167"/>
  <c r="E155"/>
  <c r="E156"/>
  <c r="E157"/>
  <c r="E158"/>
  <c r="E159"/>
  <c r="E160"/>
  <c r="E161"/>
  <c r="E162"/>
  <c r="E163"/>
  <c r="E164"/>
  <c r="E165"/>
  <c r="E154"/>
  <c r="E150"/>
  <c r="E151"/>
  <c r="E152"/>
  <c r="E149"/>
  <c r="E174" i="4"/>
  <c r="E175"/>
  <c r="E176"/>
  <c r="E177"/>
  <c r="E178"/>
  <c r="E173"/>
  <c r="E167"/>
  <c r="E168"/>
  <c r="E169"/>
  <c r="E170"/>
  <c r="E171"/>
  <c r="E166"/>
  <c r="E154"/>
  <c r="E155"/>
  <c r="E156"/>
  <c r="E157"/>
  <c r="E158"/>
  <c r="E159"/>
  <c r="E160"/>
  <c r="E161"/>
  <c r="E162"/>
  <c r="E163"/>
  <c r="E164"/>
  <c r="E153"/>
  <c r="E149"/>
  <c r="E150"/>
  <c r="E151"/>
  <c r="E148"/>
  <c r="E192" i="3" l="1"/>
  <c r="E190"/>
  <c r="E189"/>
  <c r="E188"/>
  <c r="E186"/>
  <c r="E185"/>
  <c r="E183"/>
  <c r="E182"/>
  <c r="E191" i="4"/>
  <c r="E189"/>
  <c r="E188"/>
  <c r="E187"/>
  <c r="E185"/>
  <c r="E184"/>
  <c r="E182"/>
  <c r="E181"/>
  <c r="E82" i="3"/>
  <c r="E83"/>
  <c r="E84"/>
  <c r="E85"/>
  <c r="E81"/>
  <c r="E81" i="4"/>
  <c r="E82"/>
  <c r="E83"/>
  <c r="E84"/>
  <c r="E80"/>
  <c r="E78" i="3"/>
  <c r="E79"/>
  <c r="E77"/>
  <c r="E76"/>
  <c r="E75" i="4"/>
  <c r="D114" i="3"/>
  <c r="F113"/>
  <c r="D113" i="4"/>
  <c r="F112"/>
  <c r="F54" i="1"/>
  <c r="D55"/>
  <c r="F213" i="3"/>
  <c r="F212"/>
  <c r="F211"/>
  <c r="F210"/>
  <c r="F209"/>
  <c r="F208"/>
  <c r="F207"/>
  <c r="F206"/>
  <c r="F205"/>
  <c r="F204"/>
  <c r="F212" i="4"/>
  <c r="F211"/>
  <c r="F210"/>
  <c r="F209"/>
  <c r="F208"/>
  <c r="F207"/>
  <c r="F206"/>
  <c r="F205"/>
  <c r="F204"/>
  <c r="F203"/>
  <c r="F218"/>
  <c r="F217"/>
  <c r="F216"/>
  <c r="F214"/>
  <c r="F189" i="3" l="1"/>
  <c r="F188"/>
  <c r="F185"/>
  <c r="F183"/>
  <c r="F182"/>
  <c r="F188" i="4"/>
  <c r="F187"/>
  <c r="F184"/>
  <c r="F182"/>
  <c r="F181"/>
  <c r="F130" i="1"/>
  <c r="F129"/>
  <c r="F126"/>
  <c r="F124"/>
  <c r="F123"/>
  <c r="F179" i="3"/>
  <c r="F178"/>
  <c r="F177"/>
  <c r="F176"/>
  <c r="F175"/>
  <c r="F174"/>
  <c r="F172"/>
  <c r="F171"/>
  <c r="F170"/>
  <c r="F169"/>
  <c r="F168"/>
  <c r="F167"/>
  <c r="F165"/>
  <c r="F164"/>
  <c r="F163"/>
  <c r="F162"/>
  <c r="F161"/>
  <c r="F160"/>
  <c r="F159"/>
  <c r="F158"/>
  <c r="F157"/>
  <c r="F156"/>
  <c r="F155"/>
  <c r="F154"/>
  <c r="F152"/>
  <c r="F151"/>
  <c r="F150"/>
  <c r="F149"/>
  <c r="F178" i="4"/>
  <c r="F177"/>
  <c r="F176"/>
  <c r="F175"/>
  <c r="F174"/>
  <c r="F173"/>
  <c r="F171"/>
  <c r="F170"/>
  <c r="F169"/>
  <c r="F168"/>
  <c r="F167"/>
  <c r="F166"/>
  <c r="F164"/>
  <c r="F163"/>
  <c r="F162"/>
  <c r="F161"/>
  <c r="F160"/>
  <c r="F159"/>
  <c r="F158"/>
  <c r="F157"/>
  <c r="F156"/>
  <c r="F155"/>
  <c r="F154"/>
  <c r="F153"/>
  <c r="F151"/>
  <c r="F150"/>
  <c r="F149"/>
  <c r="F148"/>
  <c r="A20" i="1" l="1"/>
  <c r="A21" s="1"/>
  <c r="A22" s="1"/>
  <c r="A23" s="1"/>
  <c r="A24" s="1"/>
  <c r="A25" s="1"/>
  <c r="A26" s="1"/>
  <c r="A27" s="1"/>
  <c r="A28" s="1"/>
  <c r="A30" s="1"/>
  <c r="A31" s="1"/>
  <c r="A34" s="1"/>
  <c r="A36" s="1"/>
  <c r="A37" s="1"/>
  <c r="A38" s="1"/>
  <c r="A39" s="1"/>
  <c r="A40" s="1"/>
  <c r="A42" s="1"/>
  <c r="A43" s="1"/>
  <c r="A44" s="1"/>
  <c r="A45" s="1"/>
  <c r="A47" s="1"/>
  <c r="A48" s="1"/>
  <c r="A49" s="1"/>
  <c r="A50" s="1"/>
  <c r="A51" s="1"/>
  <c r="F120"/>
  <c r="F112"/>
  <c r="F119"/>
  <c r="F118"/>
  <c r="F117"/>
  <c r="F113"/>
  <c r="F111"/>
  <c r="F110"/>
  <c r="F109"/>
  <c r="F83" i="3"/>
  <c r="F82"/>
  <c r="F81"/>
  <c r="F79"/>
  <c r="F78"/>
  <c r="F77"/>
  <c r="F82" i="4"/>
  <c r="F38" i="1"/>
  <c r="F40"/>
  <c r="F39"/>
  <c r="F37"/>
  <c r="F81" i="4"/>
  <c r="F80"/>
  <c r="F78"/>
  <c r="F77"/>
  <c r="F76"/>
  <c r="F43" i="1"/>
  <c r="F31" i="3" l="1"/>
  <c r="F30" i="4"/>
  <c r="F242"/>
  <c r="F184" i="1"/>
  <c r="F30" l="1"/>
  <c r="F308" i="4"/>
  <c r="F306"/>
  <c r="F305"/>
  <c r="F304"/>
  <c r="F303"/>
  <c r="F302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41"/>
  <c r="F239"/>
  <c r="F238"/>
  <c r="F201"/>
  <c r="F200"/>
  <c r="F199"/>
  <c r="F198"/>
  <c r="F197"/>
  <c r="F195"/>
  <c r="F19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0"/>
  <c r="F109"/>
  <c r="F108"/>
  <c r="F107"/>
  <c r="F106"/>
  <c r="F105"/>
  <c r="F103"/>
  <c r="F102"/>
  <c r="F101"/>
  <c r="F100"/>
  <c r="F84"/>
  <c r="F83"/>
  <c r="F75"/>
  <c r="F31"/>
  <c r="F28"/>
  <c r="F27"/>
  <c r="F25"/>
  <c r="F24"/>
  <c r="F23"/>
  <c r="F22"/>
  <c r="F21"/>
  <c r="F20"/>
  <c r="F19"/>
  <c r="A20"/>
  <c r="A21" s="1"/>
  <c r="A22" s="1"/>
  <c r="A23" s="1"/>
  <c r="A24" s="1"/>
  <c r="A25" s="1"/>
  <c r="A26" s="1"/>
  <c r="A27" s="1"/>
  <c r="A28" s="1"/>
  <c r="A30" s="1"/>
  <c r="A31" s="1"/>
  <c r="F309" i="3"/>
  <c r="F307"/>
  <c r="F306"/>
  <c r="F305"/>
  <c r="F304"/>
  <c r="F303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19"/>
  <c r="F218"/>
  <c r="F217"/>
  <c r="F215"/>
  <c r="F202"/>
  <c r="F201"/>
  <c r="F200"/>
  <c r="F199"/>
  <c r="F198"/>
  <c r="F196"/>
  <c r="F19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1"/>
  <c r="F110"/>
  <c r="F109"/>
  <c r="F108"/>
  <c r="F107"/>
  <c r="F106"/>
  <c r="F104"/>
  <c r="F103"/>
  <c r="F102"/>
  <c r="F101"/>
  <c r="F85"/>
  <c r="F84"/>
  <c r="F76"/>
  <c r="F32"/>
  <c r="F29"/>
  <c r="F28"/>
  <c r="F26"/>
  <c r="F25"/>
  <c r="F24"/>
  <c r="F23"/>
  <c r="F22"/>
  <c r="F21"/>
  <c r="F20"/>
  <c r="A21"/>
  <c r="A22" s="1"/>
  <c r="A23" s="1"/>
  <c r="A24" s="1"/>
  <c r="A25" s="1"/>
  <c r="A26" s="1"/>
  <c r="A27" s="1"/>
  <c r="A28" s="1"/>
  <c r="A29" s="1"/>
  <c r="A31" s="1"/>
  <c r="A32" s="1"/>
  <c r="A35" s="1"/>
  <c r="A36" s="1"/>
  <c r="A37" s="1"/>
  <c r="A38" s="1"/>
  <c r="A39" s="1"/>
  <c r="A40" s="1"/>
  <c r="A41" s="1"/>
  <c r="A42" s="1"/>
  <c r="A43" s="1"/>
  <c r="A44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2" s="1"/>
  <c r="A73" s="1"/>
  <c r="A76" s="1"/>
  <c r="F220" i="1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83"/>
  <c r="F181"/>
  <c r="F180"/>
  <c r="F116"/>
  <c r="F115"/>
  <c r="F108"/>
  <c r="F106"/>
  <c r="F105"/>
  <c r="F104"/>
  <c r="F103"/>
  <c r="F102"/>
  <c r="F101"/>
  <c r="F100"/>
  <c r="F99"/>
  <c r="F98"/>
  <c r="F97"/>
  <c r="F96"/>
  <c r="F95"/>
  <c r="F93"/>
  <c r="F92"/>
  <c r="F91"/>
  <c r="F90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1"/>
  <c r="F50"/>
  <c r="F49"/>
  <c r="F48"/>
  <c r="A53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90" s="1"/>
  <c r="A91" s="1"/>
  <c r="A92" s="1"/>
  <c r="A93" s="1"/>
  <c r="A95" s="1"/>
  <c r="F47"/>
  <c r="F44"/>
  <c r="F42"/>
  <c r="F36"/>
  <c r="F34"/>
  <c r="F28"/>
  <c r="F27"/>
  <c r="F25"/>
  <c r="F24"/>
  <c r="F23"/>
  <c r="F22"/>
  <c r="F21"/>
  <c r="F20"/>
  <c r="F19"/>
  <c r="A34" i="4" l="1"/>
  <c r="A35" s="1"/>
  <c r="A36" s="1"/>
  <c r="A37" s="1"/>
  <c r="A38" s="1"/>
  <c r="A39" s="1"/>
  <c r="A40" s="1"/>
  <c r="A41" s="1"/>
  <c r="A42" s="1"/>
  <c r="A96" i="1"/>
  <c r="A97" s="1"/>
  <c r="A98" s="1"/>
  <c r="A99" s="1"/>
  <c r="A100" s="1"/>
  <c r="A101" s="1"/>
  <c r="A102" s="1"/>
  <c r="A103" s="1"/>
  <c r="A104" s="1"/>
  <c r="A105" s="1"/>
  <c r="A106" s="1"/>
  <c r="A108" s="1"/>
  <c r="A109" s="1"/>
  <c r="A110" s="1"/>
  <c r="A111" s="1"/>
  <c r="A112" s="1"/>
  <c r="A113" s="1"/>
  <c r="A115" s="1"/>
  <c r="A77" i="3"/>
  <c r="A78" s="1"/>
  <c r="A79" s="1"/>
  <c r="A81" s="1"/>
  <c r="A82" s="1"/>
  <c r="A83" s="1"/>
  <c r="A43" i="4" l="1"/>
  <c r="A45" s="1"/>
  <c r="A46" s="1"/>
  <c r="A47" s="1"/>
  <c r="A48" s="1"/>
  <c r="A49" s="1"/>
  <c r="A50" s="1"/>
  <c r="A51" s="1"/>
  <c r="A52" s="1"/>
  <c r="A53" s="1"/>
  <c r="A84" i="3"/>
  <c r="A85" s="1"/>
  <c r="A88" s="1"/>
  <c r="A116" i="1"/>
  <c r="A117" s="1"/>
  <c r="A118" s="1"/>
  <c r="A119" s="1"/>
  <c r="A120" s="1"/>
  <c r="A123" s="1"/>
  <c r="A124" s="1"/>
  <c r="A126" s="1"/>
  <c r="A127" s="1"/>
  <c r="A129" s="1"/>
  <c r="A130" s="1"/>
  <c r="A131" s="1"/>
  <c r="A133" s="1"/>
  <c r="A54" i="4" l="1"/>
  <c r="A56" s="1"/>
  <c r="A57" s="1"/>
  <c r="A58" s="1"/>
  <c r="A59" s="1"/>
  <c r="A60" s="1"/>
  <c r="A61" s="1"/>
  <c r="A62" s="1"/>
  <c r="A136" i="1"/>
  <c r="A137" s="1"/>
  <c r="A139" s="1"/>
  <c r="A140" s="1"/>
  <c r="A141" s="1"/>
  <c r="A142" s="1"/>
  <c r="A143" s="1"/>
  <c r="A145" s="1"/>
  <c r="A146" s="1"/>
  <c r="A147" s="1"/>
  <c r="A148" s="1"/>
  <c r="A149" s="1"/>
  <c r="A150" s="1"/>
  <c r="A151" s="1"/>
  <c r="A152" s="1"/>
  <c r="A153" s="1"/>
  <c r="A154" s="1"/>
  <c r="A156" s="1"/>
  <c r="A89" i="3"/>
  <c r="A90" s="1"/>
  <c r="A91" s="1"/>
  <c r="A94" l="1"/>
  <c r="A95" s="1"/>
  <c r="A96" s="1"/>
  <c r="A97" s="1"/>
  <c r="A98" s="1"/>
  <c r="A63" i="4"/>
  <c r="A65" s="1"/>
  <c r="A66" s="1"/>
  <c r="A67" s="1"/>
  <c r="A68" s="1"/>
  <c r="A69" s="1"/>
  <c r="A70" s="1"/>
  <c r="A71" s="1"/>
  <c r="A72" s="1"/>
  <c r="A75" s="1"/>
  <c r="A76" s="1"/>
  <c r="A77" s="1"/>
  <c r="A78" s="1"/>
  <c r="A80" s="1"/>
  <c r="A81" s="1"/>
  <c r="A82" s="1"/>
  <c r="A83" s="1"/>
  <c r="A84" s="1"/>
  <c r="A87" s="1"/>
  <c r="A88" s="1"/>
  <c r="A89" s="1"/>
  <c r="A90" s="1"/>
  <c r="A157" i="1"/>
  <c r="A158" s="1"/>
  <c r="A159" s="1"/>
  <c r="A160" s="1"/>
  <c r="A163"/>
  <c r="A164" s="1"/>
  <c r="A165" s="1"/>
  <c r="A166" s="1"/>
  <c r="A167" s="1"/>
  <c r="A168" s="1"/>
  <c r="A170" s="1"/>
  <c r="A171" s="1"/>
  <c r="A172" s="1"/>
  <c r="A173" s="1"/>
  <c r="A175" s="1"/>
  <c r="A176" s="1"/>
  <c r="A177" s="1"/>
  <c r="A178" s="1"/>
  <c r="A180" s="1"/>
  <c r="A181" s="1"/>
  <c r="A183" s="1"/>
  <c r="A184" s="1"/>
  <c r="A187" s="1"/>
  <c r="A188" s="1"/>
  <c r="A190" s="1"/>
  <c r="A101" i="3" l="1"/>
  <c r="A102" s="1"/>
  <c r="A103" s="1"/>
  <c r="A104" s="1"/>
  <c r="A106" s="1"/>
  <c r="A107" s="1"/>
  <c r="A108" s="1"/>
  <c r="A109" s="1"/>
  <c r="A110" s="1"/>
  <c r="A111" s="1"/>
  <c r="A112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7" s="1"/>
  <c r="A168" s="1"/>
  <c r="A169" s="1"/>
  <c r="A170" s="1"/>
  <c r="A171" s="1"/>
  <c r="A172" s="1"/>
  <c r="A174" s="1"/>
  <c r="A175" s="1"/>
  <c r="A176" s="1"/>
  <c r="A177" s="1"/>
  <c r="A178" s="1"/>
  <c r="A179" s="1"/>
  <c r="A182" s="1"/>
  <c r="A183" s="1"/>
  <c r="A185" s="1"/>
  <c r="A186" s="1"/>
  <c r="A188" s="1"/>
  <c r="A189" s="1"/>
  <c r="A190" s="1"/>
  <c r="A192" s="1"/>
  <c r="A195" s="1"/>
  <c r="A196" s="1"/>
  <c r="A198" s="1"/>
  <c r="A199" s="1"/>
  <c r="A200" s="1"/>
  <c r="A201" s="1"/>
  <c r="A202" s="1"/>
  <c r="A204" s="1"/>
  <c r="A205" s="1"/>
  <c r="A206" s="1"/>
  <c r="A207" s="1"/>
  <c r="A208" s="1"/>
  <c r="A209" s="1"/>
  <c r="A210" s="1"/>
  <c r="A211" s="1"/>
  <c r="A212" s="1"/>
  <c r="A213" s="1"/>
  <c r="A215" s="1"/>
  <c r="A216" s="1"/>
  <c r="A217" s="1"/>
  <c r="A218" s="1"/>
  <c r="A219" s="1"/>
  <c r="A222" s="1"/>
  <c r="A223" s="1"/>
  <c r="A224" s="1"/>
  <c r="A225" s="1"/>
  <c r="A226" s="1"/>
  <c r="A227" s="1"/>
  <c r="A229" s="1"/>
  <c r="A230" s="1"/>
  <c r="A231" s="1"/>
  <c r="A232" s="1"/>
  <c r="A234" s="1"/>
  <c r="A235" s="1"/>
  <c r="A192" i="1"/>
  <c r="A193" s="1"/>
  <c r="A194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3" s="1"/>
  <c r="A191"/>
  <c r="A93" i="4"/>
  <c r="A94" s="1"/>
  <c r="A95" s="1"/>
  <c r="A96" s="1"/>
  <c r="A97" s="1"/>
  <c r="A100" l="1"/>
  <c r="A101" s="1"/>
  <c r="A102" s="1"/>
  <c r="A103" s="1"/>
  <c r="A105" s="1"/>
  <c r="A106" s="1"/>
  <c r="A107" s="1"/>
  <c r="A108" s="1"/>
  <c r="A109" s="1"/>
  <c r="A110" s="1"/>
  <c r="A111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8" s="1"/>
  <c r="A149" s="1"/>
  <c r="A150" s="1"/>
  <c r="A151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6" s="1"/>
  <c r="A167" s="1"/>
  <c r="A168" s="1"/>
  <c r="A169" s="1"/>
  <c r="A170" s="1"/>
  <c r="A171" s="1"/>
  <c r="A173" s="1"/>
  <c r="A174" s="1"/>
  <c r="A175" s="1"/>
  <c r="A176" s="1"/>
  <c r="A177" s="1"/>
  <c r="A178" s="1"/>
  <c r="A181" s="1"/>
  <c r="A182" s="1"/>
  <c r="A184" s="1"/>
  <c r="A185" s="1"/>
  <c r="A187" s="1"/>
  <c r="A188" s="1"/>
  <c r="A189" s="1"/>
  <c r="A191" s="1"/>
  <c r="A194" s="1"/>
  <c r="A195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4" s="1"/>
  <c r="A236" i="3"/>
  <c r="A237" s="1"/>
  <c r="A239" s="1"/>
  <c r="A240" s="1"/>
  <c r="A242" s="1"/>
  <c r="A243" s="1"/>
  <c r="A246" s="1"/>
  <c r="A247" s="1"/>
  <c r="A249" s="1"/>
  <c r="E55" i="1"/>
  <c r="F53"/>
  <c r="F55" s="1"/>
  <c r="F111" i="4"/>
  <c r="F113" s="1"/>
  <c r="A215" l="1"/>
  <c r="A216" s="1"/>
  <c r="A217" s="1"/>
  <c r="A218" s="1"/>
  <c r="A221" s="1"/>
  <c r="A222" s="1"/>
  <c r="A223" s="1"/>
  <c r="A224" s="1"/>
  <c r="A225" s="1"/>
  <c r="A226" s="1"/>
  <c r="A228" s="1"/>
  <c r="A229" s="1"/>
  <c r="A230" s="1"/>
  <c r="A231" s="1"/>
  <c r="A233" s="1"/>
  <c r="A234" s="1"/>
  <c r="A235" s="1"/>
  <c r="A236" s="1"/>
  <c r="A238" s="1"/>
  <c r="A239" s="1"/>
  <c r="A241" s="1"/>
  <c r="A242" s="1"/>
  <c r="A245" s="1"/>
  <c r="A246" s="1"/>
  <c r="A248" s="1"/>
  <c r="A250" s="1"/>
  <c r="A251" s="1"/>
  <c r="A252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1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7" s="1"/>
  <c r="A299" s="1"/>
  <c r="A302" s="1"/>
  <c r="A303" s="1"/>
  <c r="A304" s="1"/>
  <c r="A305" s="1"/>
  <c r="A251" i="3"/>
  <c r="A252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2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8" s="1"/>
  <c r="A300" s="1"/>
  <c r="A303" s="1"/>
  <c r="A304" s="1"/>
  <c r="A305" s="1"/>
  <c r="A306" s="1"/>
  <c r="A307" s="1"/>
  <c r="A250"/>
  <c r="E112"/>
  <c r="F112" s="1"/>
  <c r="F114" s="1"/>
  <c r="E113" i="4"/>
  <c r="A308" i="3" l="1"/>
  <c r="A309" s="1"/>
  <c r="A311" s="1"/>
  <c r="A306" i="4"/>
  <c r="A307" s="1"/>
  <c r="A308" s="1"/>
  <c r="A310" s="1"/>
  <c r="A249"/>
  <c r="E114" i="3"/>
</calcChain>
</file>

<file path=xl/sharedStrings.xml><?xml version="1.0" encoding="utf-8"?>
<sst xmlns="http://schemas.openxmlformats.org/spreadsheetml/2006/main" count="1784" uniqueCount="312">
  <si>
    <t>УТВЕРЖДАЮ</t>
  </si>
  <si>
    <t>№ п/п</t>
  </si>
  <si>
    <t>Стоимость расходных материалов, руб.</t>
  </si>
  <si>
    <t>Врачом-терапевтом</t>
  </si>
  <si>
    <t>Врачом-неврологом</t>
  </si>
  <si>
    <t>Врачом-офтальмологом</t>
  </si>
  <si>
    <t>Врачом-оториноларингологом</t>
  </si>
  <si>
    <t>Врачом-хирургом</t>
  </si>
  <si>
    <t>Врачом-акушер-гинекологом</t>
  </si>
  <si>
    <t>Врачом-инфекционистом</t>
  </si>
  <si>
    <t>Вынесение врачом-специалистом заключительного экспертного решения</t>
  </si>
  <si>
    <t>Регистрация освидетельствуемого медицинским регистратором</t>
  </si>
  <si>
    <t>Аудиометрия</t>
  </si>
  <si>
    <t>Вращательная проба</t>
  </si>
  <si>
    <t>"АКУШЕРСТВО И ГИНЕКОЛОГИЯ"</t>
  </si>
  <si>
    <t>Забор мазка на исследование (цитощетка)</t>
  </si>
  <si>
    <t>Медикаментозный аборт (врач высшей квалификационной категории)</t>
  </si>
  <si>
    <t>Введение внутриматочного средства контрацепции</t>
  </si>
  <si>
    <t>Удаление внутриматочного средства контрацепции</t>
  </si>
  <si>
    <t>"ОФТАЛЬМОЛОГИЯ"</t>
  </si>
  <si>
    <t>Исследование полей зрения (периметрия)</t>
  </si>
  <si>
    <t>Измерение внутриглазного давления (тонометрия)</t>
  </si>
  <si>
    <t>Исследование переднего отрезка глаза с помощью щелевой лампы (биомикроскопия)</t>
  </si>
  <si>
    <t>Офтальмоскопия (исследование глазного дна)</t>
  </si>
  <si>
    <t>"ОТОРИНОЛАРИНГОЛОГИЯ"</t>
  </si>
  <si>
    <t>Промывание наружного слухового прохода</t>
  </si>
  <si>
    <t>Удаление серной пробки</t>
  </si>
  <si>
    <t>Акуметрия (исследование слуха шепотной речью, камертонами)</t>
  </si>
  <si>
    <t>Промывание лакун миндалин</t>
  </si>
  <si>
    <t>Внутригортанное вливание лекарственных средств</t>
  </si>
  <si>
    <t>"ЛУЧЕВАЯ ДИАГНОСТИКА С ЦИФРОВОЙ ОБРАБОТКОЙ ИЗОБРАЖЕНИЯ"</t>
  </si>
  <si>
    <t>Рентгенография органов грудной полости в одной проекции</t>
  </si>
  <si>
    <t>Рентгенография (обзорная) грудной полости в двух проекциях</t>
  </si>
  <si>
    <t>Рентгеноскопия (обзорная) брюшной полости</t>
  </si>
  <si>
    <t>Рентгенография (обзорная) брюшной полости</t>
  </si>
  <si>
    <t>Самостоятельная рентгеноскопия и рентгенография пищевода</t>
  </si>
  <si>
    <t>Рентгеноскопия и рентгенография желудка по традиционной методике</t>
  </si>
  <si>
    <t>Первичное двойное контрастирование желудка</t>
  </si>
  <si>
    <t>Ирригоскопия</t>
  </si>
  <si>
    <t>Ирригоскопия с двойным контрастированием</t>
  </si>
  <si>
    <t>Первичное двойное контрастирование толстой кишки</t>
  </si>
  <si>
    <t>Рентгенография отдела позвоночника в одной проекции</t>
  </si>
  <si>
    <t>Рентгенография отдела позвоночника в двух проекциях</t>
  </si>
  <si>
    <t>Рентгенография периферических отделов скелета в одной проекции</t>
  </si>
  <si>
    <t>Рентгенография периферических отделов скелета в двух проекциях</t>
  </si>
  <si>
    <t>Рентгенография черепа в одной проекции</t>
  </si>
  <si>
    <t>Рентгенография черепа в двух проекциях</t>
  </si>
  <si>
    <t>Рентгенография придаточных пазух носа</t>
  </si>
  <si>
    <t>Рентгенография височно-челюстного сустава</t>
  </si>
  <si>
    <t>Рентгенография нижней челюсти</t>
  </si>
  <si>
    <t>Рентгенография костей носа</t>
  </si>
  <si>
    <t>Рентгенография височной кости</t>
  </si>
  <si>
    <t>Рентгенография ключицы</t>
  </si>
  <si>
    <t>Рентгенография лопатки в двух проекциях</t>
  </si>
  <si>
    <t>Рентгенография ребер</t>
  </si>
  <si>
    <t>Рентгенография грудины</t>
  </si>
  <si>
    <t>Рентгенография грудного отдела позвоночника с компрессионным поясом во время дыхательных движений</t>
  </si>
  <si>
    <t>Функциональное исследование позвоночника</t>
  </si>
  <si>
    <t>Рентгенография костей таза</t>
  </si>
  <si>
    <t>Рентгенография мягких тканей</t>
  </si>
  <si>
    <t>Описание представленных лучевых видов исследований на цифровых носителях (CD, DWD)</t>
  </si>
  <si>
    <t>Печень, желчный пузырь без определения функции</t>
  </si>
  <si>
    <t>Печень, желчный пузырь с определением функции</t>
  </si>
  <si>
    <t>Поджелудочная железа</t>
  </si>
  <si>
    <t>Селезенка</t>
  </si>
  <si>
    <t>Почки и надпочечники</t>
  </si>
  <si>
    <t>Мочевой пузырь</t>
  </si>
  <si>
    <t>Мочевой пузырь с определением остаточной мочи</t>
  </si>
  <si>
    <t xml:space="preserve">Предстательная железа с мочевым пузырем и определением остаточной мочи (трансабдоминально) </t>
  </si>
  <si>
    <t xml:space="preserve">Предстательная железа (трансректально) </t>
  </si>
  <si>
    <t>Мошонка</t>
  </si>
  <si>
    <t xml:space="preserve">Матка и придатки с мочевым пузырем (трансабдоминально) </t>
  </si>
  <si>
    <t xml:space="preserve">Матка и придатки (трансвагинально) </t>
  </si>
  <si>
    <t>Плод в I триместре до 11 недель беременности</t>
  </si>
  <si>
    <t>Плод в I триместре с 11 до 14 недель беременности</t>
  </si>
  <si>
    <t>Плод в II и III триместрах беременности</t>
  </si>
  <si>
    <t>Органы брюшной полости и почек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</si>
  <si>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Щитовидная железа с лимфатическими поверхностными узлами</t>
  </si>
  <si>
    <t>Дуплексное сканирование сосудов пуповины</t>
  </si>
  <si>
    <t>Дуплексное сканирование сосудов плода и матки</t>
  </si>
  <si>
    <t>Молочные железы с лимфатическими поверхностными узлами</t>
  </si>
  <si>
    <t>Мягкие ткани</t>
  </si>
  <si>
    <t>Плевральная полость</t>
  </si>
  <si>
    <t>Легкие и плевральная полость</t>
  </si>
  <si>
    <t>Лимфатические узлы (одна область с обеих сторон)</t>
  </si>
  <si>
    <t xml:space="preserve">Ультразвуковая допплерография (УЗДГ) одного артериального бассейна (брахиоцефальных артерий или артерий верхних конечностей или артерий нижних конечностей) </t>
  </si>
  <si>
    <t xml:space="preserve">Ультразвуковая допплерография (УЗДГ) одного венозного бассейна (брахиоцефальных вен или вен верхних конечностей или вен нижних конечностей) </t>
  </si>
  <si>
    <t>Печень и желчный пузырь с эластографией</t>
  </si>
  <si>
    <t>"ФУНКЦИОНАЛЬНАЯ ДИАГНОСТИКА"</t>
  </si>
  <si>
    <t>Электрокардиограмма в 12 отведениях без функциональных проб</t>
  </si>
  <si>
    <t>Электрокардиограмма в 12 отведениях с функциональными пробами (за одну пробу)</t>
  </si>
  <si>
    <t>Электрокардиографическое исследование с непрерывной суточной регистрацией электрокардиаграммы в период свободной активности пациента (холтеровское мониторирование) стандартное</t>
  </si>
  <si>
    <t>Исследование функции внешнего дыхания без функциональных проб</t>
  </si>
  <si>
    <t>Проведение функциональной пробы при исследовании функции внешнего дыхания (за одну пробу)</t>
  </si>
  <si>
    <t>Пневмотахометрия</t>
  </si>
  <si>
    <t>"ЛАБОРАТОРНЫЕ ИССЛЕДОВАНИЯ"</t>
  </si>
  <si>
    <t>Забор крови из пальца (для общего анализа крови)</t>
  </si>
  <si>
    <t>Забор крови из вены для всех видов исследования "ОАК, биохимический анализ крови, ИФА)</t>
  </si>
  <si>
    <t>Общий анализ крови с подсчетом лейкоцитарной формулы на гемотологическом анализаторе Sysmex-XP 300 c определением СОЭ неавтоматизированным методом</t>
  </si>
  <si>
    <t>Общий анализ крови с подсчетом лейкоцитарной формулы, определением СОЭ и подсчетом ретикулоцитов неавтоматизированным методом</t>
  </si>
  <si>
    <t>Определение холестерина в сыворотке крови ферментативным методом</t>
  </si>
  <si>
    <t>Определение глюкозы в сыворотке крови ферментативным методом</t>
  </si>
  <si>
    <t>Анализ кала на скрытую кровь (иммунохроматографический метод)</t>
  </si>
  <si>
    <t>Забор материала на энтеропатогенные кишечные бактерии</t>
  </si>
  <si>
    <t>Обнаружение яиц гельминтов в кале методом Като</t>
  </si>
  <si>
    <t>Общий анализ мочи (с определением белка (качественно)</t>
  </si>
  <si>
    <t>Общий анализ мочи (с определением белка (количественно)</t>
  </si>
  <si>
    <t>Определение форменных элементов по Нечипоренко</t>
  </si>
  <si>
    <t>Общий анализ мочи с обнаружением кетоновых тел экспресс-тестом</t>
  </si>
  <si>
    <t>Общий анализ мочи с обнаружением  билирубина экспресс-тестом</t>
  </si>
  <si>
    <t>Общий анализ мочи с обнаружением уробиллиновых тел экспресс-тестом</t>
  </si>
  <si>
    <t>Общий анализ мочи с обнаружением  билирубина и уробиллиновых тел экспресс-тестом</t>
  </si>
  <si>
    <t>Обнаружение кетоновых тел экспресс-тестом</t>
  </si>
  <si>
    <t>Обнаружение билирубина экспресс-тестом</t>
  </si>
  <si>
    <t>Обнаружение уробиллиновых тел экспресс-тестом</t>
  </si>
  <si>
    <t>"ФИЗИОТЕРАПИЯ"</t>
  </si>
  <si>
    <t>Гальванизация общая, местная</t>
  </si>
  <si>
    <t>Электрофорез постоянным, импульсным токами</t>
  </si>
  <si>
    <t>Амплипульстерапия</t>
  </si>
  <si>
    <t>Дарсонвализация местная</t>
  </si>
  <si>
    <t>Ультравысокочастотная терапия</t>
  </si>
  <si>
    <t>Магнитотерапия местная</t>
  </si>
  <si>
    <t>Видимое, инфракрасное облучение общее, местное</t>
  </si>
  <si>
    <t>Лазеротерапия, магнитолазеротерапия чрескожная</t>
  </si>
  <si>
    <t>Надвенное лазерное облучение</t>
  </si>
  <si>
    <t xml:space="preserve">Фотохромотерапия, окулярные методики </t>
  </si>
  <si>
    <t>Ультразвуковая терапия</t>
  </si>
  <si>
    <t>Ультрафонофорез</t>
  </si>
  <si>
    <t>Душ (дождевой, циркулярный, восходящий, горизонтальный)</t>
  </si>
  <si>
    <t>Душ струевой, контрастный</t>
  </si>
  <si>
    <t>Парафиновые, озокеритовые аппликации</t>
  </si>
  <si>
    <t>"МАССАЖ"</t>
  </si>
  <si>
    <t>Массаж головы (лобно-височной и затылочно-теменной области)</t>
  </si>
  <si>
    <t>Массаж лица (лобной, окологлазничной, верхне- и нижнечелюстной области)</t>
  </si>
  <si>
    <t>Массаж шеи</t>
  </si>
  <si>
    <t>Массаж воротниковой зоны (задней поверхности шеи, спина до 4-го грудного позвонка, передней поверхности грудной клетки до 2-го ребра)</t>
  </si>
  <si>
    <t>Массаж верхней конечности</t>
  </si>
  <si>
    <t>Массаж верхней конечности, надплечья и области лопатки</t>
  </si>
  <si>
    <t>Массаж плечевого сустава (верхней трети плеча, области плечевого сустава и надплечья одноименной стороны)</t>
  </si>
  <si>
    <t>Массаж локтевого сустава (верхней трети предплечья, области локтевого сустава и нижней трети плеча)</t>
  </si>
  <si>
    <t>Массаж лучезапястного сустава (проксимального отдела кисти, области лучезапястного сустава и предплечья)</t>
  </si>
  <si>
    <t>Массаж кисти и предплечья</t>
  </si>
  <si>
    <t>Массаж области грудной клетки (области передней поверхности грудной клетки от передних границ надплечий  до реберных дуг и области спины от 7-го до 1-го поясничного позвонка)</t>
  </si>
  <si>
    <t>Массаж спины (от 7-го шейного до 1-го поясничного позвонка и от левой до правой средней аксиллярной линии)</t>
  </si>
  <si>
    <t>Массаж мышц передней брюшной стенки</t>
  </si>
  <si>
    <t>Массаж пояснично-крестцовой области (от 1-го поясничного позвонка до нижних ягодичных складок)</t>
  </si>
  <si>
    <t>Сегментарный массаж пояснично-крестцовой области</t>
  </si>
  <si>
    <t>Массаж спины и поясницы (от 7-го шейного позвонка до крестца и от левой до правой средней аксиллярной линии)</t>
  </si>
  <si>
    <t>Массаж шейно- грудного отдела позвоночника (области задней поверхности шеи и области спины до первого поясничного позвонка и от левой до правой задней и аксиллярной линии)</t>
  </si>
  <si>
    <t>Сегментарный массаж шейно-грудного отдела позвоночника</t>
  </si>
  <si>
    <t>Массаж области позвоночника (области задней поверхности шеи, спины и пояснично-крестцовой области от левой до правой задней аксиллярной линии)</t>
  </si>
  <si>
    <t>Массаж нижней конечности</t>
  </si>
  <si>
    <t>Массаж нижней конечности и поясницы (области стопы, голени, бедра, ягодичной и пояснично-крестцовой области)</t>
  </si>
  <si>
    <t>Массаж тазобедренного сустава (верхней трети бедра, области тазобедренного сустава и ягодичной области одноименной стороны)</t>
  </si>
  <si>
    <t>Массаж коленного сустава (верхней трети голени, области коленного сустава и нижней трети бедра)</t>
  </si>
  <si>
    <t>Массаж голеностопного сустава (проксимального отдела стопы, области голеностопного сустава и нижней трети голени)</t>
  </si>
  <si>
    <t>Массаж стопы, голени</t>
  </si>
  <si>
    <t>Подготовка к проведению процедуры массажа</t>
  </si>
  <si>
    <t>Единица измерения</t>
  </si>
  <si>
    <t>Тариф, руб.</t>
  </si>
  <si>
    <t>Стоимость медицинских услуг, руб.</t>
  </si>
  <si>
    <t>консультация</t>
  </si>
  <si>
    <t>осмотр</t>
  </si>
  <si>
    <t>манипуляция</t>
  </si>
  <si>
    <t>операция</t>
  </si>
  <si>
    <t>Врачом-онкологом</t>
  </si>
  <si>
    <t>исследование</t>
  </si>
  <si>
    <t>процедура</t>
  </si>
  <si>
    <t>Колькоскопия расширенная с цитологией и биопсией шейки матки</t>
  </si>
  <si>
    <t>Колькоскопия расширенная с цитологией</t>
  </si>
  <si>
    <t>Колькоскопия расширенная с цитологией, биопсией шейки матки и соскобом из цервикального канала</t>
  </si>
  <si>
    <t>"ЛЕЧЕБНАЯ ФИЗКУЛЬТУРА"</t>
  </si>
  <si>
    <t>Лечебная физкультура для терапевтических больных в период выздоровления или хроническом течении заболеваеия при индивидуальном метоле занятия</t>
  </si>
  <si>
    <t>при малогрупповом методе (до 5 человек)</t>
  </si>
  <si>
    <t>процедура на 1 человека</t>
  </si>
  <si>
    <t>при групповом методе (от 6 до 15 человек)</t>
  </si>
  <si>
    <t>Лечебная физкультура для терапевтических больных после хирургических операций при индивидуальном методе занятий</t>
  </si>
  <si>
    <t>Лечебная физкультура для травматологических больных в период иммобилизации при индивидуальном методе занятий</t>
  </si>
  <si>
    <t>Лечебная физкультура для травматологических больных после иммобилизации при индивидуальном методе занятий</t>
  </si>
  <si>
    <t>Лечебная физкультура для травматологических больных после иммобилизации при малогруппоом методе занятий (до 5 человек) методе занятий</t>
  </si>
  <si>
    <t>Лечебная физкультура для травматологических больных после иммобилизации при травмах позвоночника при индивидуальном методе занятий</t>
  </si>
  <si>
    <t>Лечебная физкультура для травматологических больных после иммобилизации при травмах позвоночника с повреждением спинного мозга при индивидуальном методе занятий (до 5 человек)</t>
  </si>
  <si>
    <t>Лечебная физкультура для неврологических больных при индивидуальном методе занятий</t>
  </si>
  <si>
    <t>Лечебная физкультура для неврологических больных при малогрупповом методе занятий (до 5 человек)</t>
  </si>
  <si>
    <t>Лечебная физкультура для беременных при индивидуальном методе занятий</t>
  </si>
  <si>
    <t>Лечебная физкультура для беременных при малогрупповом  методе занятий (до 5 человек)</t>
  </si>
  <si>
    <t>Лечебная физкультура при проведении корригирующей гимнастики с детьми школьного возраста при индивидуальном методе занятий</t>
  </si>
  <si>
    <t>Лечебная физкультура при проведении корригирующей гимнастики со взрослыми при индивидуальном методе занятий</t>
  </si>
  <si>
    <t>Гимнастика, направленная на коррекцию фигуры при индивидуальном методе занятий</t>
  </si>
  <si>
    <t>Восстановление навыков сасообслуживания индивидуальные занятия</t>
  </si>
  <si>
    <t>"МАНИПУЛЯЦИИ ОБЩЕГО НАЗНАЧЕНИЯ"</t>
  </si>
  <si>
    <t>Внутримышечная инъекция (шприц 5.0)</t>
  </si>
  <si>
    <t>Внутривенное капельное введение раствора лекарственного средства (шприц 10.0)</t>
  </si>
  <si>
    <t>Подкожная инъекция</t>
  </si>
  <si>
    <t>Внутривенное струйное введение лекарственных средств (шприц 5.0)</t>
  </si>
  <si>
    <t>Внутривенное струйное введение лекарственных средств (шприц 10.0)</t>
  </si>
  <si>
    <t>Измерение артериального давления</t>
  </si>
  <si>
    <t>"ХИРУРГИЧЕСКИЕ МАНИПУЛЯЦИИ"</t>
  </si>
  <si>
    <t>Перевязка</t>
  </si>
  <si>
    <t>Внутрисуставная блокада</t>
  </si>
  <si>
    <t>Лечебно-диагностическая пункция</t>
  </si>
  <si>
    <t>Лечебно-диагностическая пункция с забором материала</t>
  </si>
  <si>
    <t>Вскрытие и дренирование фурункулоа или карбункула или гидраденита</t>
  </si>
  <si>
    <t>Рдикальное иссечение и дренирование флегмон и абсцессов</t>
  </si>
  <si>
    <t>Вскрытие и дренирование флегмон или абсцессов мягких тканей кисти</t>
  </si>
  <si>
    <t>Всрытие кожного или подкожного панариция</t>
  </si>
  <si>
    <t>Вскрытие и дренирование костного или суставного или сухожильного панариция</t>
  </si>
  <si>
    <t>Удаление ногтя</t>
  </si>
  <si>
    <t>для граждан Республики Беларусь</t>
  </si>
  <si>
    <t xml:space="preserve">Эхокардиография (М+Врежим+доплер+цветное картирование) </t>
  </si>
  <si>
    <t>Соскоб на энтеробиоз</t>
  </si>
  <si>
    <t>Электоролечение</t>
  </si>
  <si>
    <t>Светолечение</t>
  </si>
  <si>
    <t>Воздействие факторами механической природы</t>
  </si>
  <si>
    <t>Гидротерапия</t>
  </si>
  <si>
    <t>Термолечение</t>
  </si>
  <si>
    <t>Наименование платных медицинских услуг</t>
  </si>
  <si>
    <t>Манипуляции</t>
  </si>
  <si>
    <t>Общая хирургия</t>
  </si>
  <si>
    <t>Электролечение</t>
  </si>
  <si>
    <t>Функциональные исследования</t>
  </si>
  <si>
    <t>Гинекологические манипуляции и процедуры</t>
  </si>
  <si>
    <t>Надвенное лазерное облучение, магнитолазерное облучение</t>
  </si>
  <si>
    <t>Экономист</t>
  </si>
  <si>
    <t>-</t>
  </si>
  <si>
    <t>Осмотры специалистами</t>
  </si>
  <si>
    <t>Осмотры спецалистами</t>
  </si>
  <si>
    <t>"ИММУНОПРФИЛАКТИКА"</t>
  </si>
  <si>
    <t>Электрокардиографическое исследование с дозированной физической нагрузкой (велоэргометрия)</t>
  </si>
  <si>
    <t>Криотерапия местная</t>
  </si>
  <si>
    <t>для иностранных граждан с видом на жительство в Республике Беларусь (резидентов)</t>
  </si>
  <si>
    <t>"ИММУНОПРОФИЛАКТИКА"</t>
  </si>
  <si>
    <t>Радикальное иссечение и дренирование флегмон и абсцессов</t>
  </si>
  <si>
    <t>Электрокоагуляция доброкачественных образований кожи (папиллом, рубцов) до 0,5 см по желанию граждан</t>
  </si>
  <si>
    <t>Изготовление гистологических стеклопрепаратов и морфологическое исследование операционного и биопсийного материала (1 исследование - 1 стеклопрепарат)</t>
  </si>
  <si>
    <t>ИТОГО</t>
  </si>
  <si>
    <t>Гинекологические операции</t>
  </si>
  <si>
    <t>"КОНСУЛЬТАЦИИ ВРАЧЕЙ-СПЕЦИАЛИСТОВ, В ТОМ ЧИСЛЕ СОТРУДНИКОВ КАФЕДР"</t>
  </si>
  <si>
    <t>Медикаментозный аборт (врач второй квалификационной категории)</t>
  </si>
  <si>
    <t>Медикаментозный аборт (врач первой квалификационной категории)</t>
  </si>
  <si>
    <t>Ультразвуковое исследование органов брюшной полости</t>
  </si>
  <si>
    <t>Ультразвуковое исследование органов мочеполовой системы</t>
  </si>
  <si>
    <t>Ультразвуковое исследование других органов</t>
  </si>
  <si>
    <t>Специальные ультразвуковые исследования</t>
  </si>
  <si>
    <t>Забор крови на лабораторные исследования</t>
  </si>
  <si>
    <t>Анализ крови</t>
  </si>
  <si>
    <t>Анализ мочи</t>
  </si>
  <si>
    <t>Анализ кала</t>
  </si>
  <si>
    <t>Общий анализ мочи с обнаружением билирубина экспресс-тестом</t>
  </si>
  <si>
    <t>Электрокардиографические исследования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</si>
  <si>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</t>
  </si>
  <si>
    <t>Исследование функции внешнего дыхания (на автоматизированном оборудовании)</t>
  </si>
  <si>
    <t>Динамическое исследование артериального давления при непрерывной суточной регистрации
(суточное мониторирование артериального давления - СМАД)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</si>
  <si>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- СМАД) - стандартное</t>
  </si>
  <si>
    <t>"ОБЩАЯ ХИРУРГИЯ"</t>
  </si>
  <si>
    <t>ГУЗ "Гомельская городская</t>
  </si>
  <si>
    <t>имени С.В.Голуховой"</t>
  </si>
  <si>
    <t>Главный врач</t>
  </si>
  <si>
    <t>клиническая поликлиника № 5</t>
  </si>
  <si>
    <t>_______________В.А.Шаройко</t>
  </si>
  <si>
    <t>на платные медицинские услуги, оказываемые государственным учреждением здравоохранения</t>
  </si>
  <si>
    <t xml:space="preserve"> на платные медицинские услуги, оказываемые государственным учреждением здравоохранения</t>
  </si>
  <si>
    <t>"Гомельская городская клиническая поликлиника №5 имени С.В.Голуховой"</t>
  </si>
  <si>
    <t>платные медицинские услуги, оказываемые государственным учреждением здравоохранения</t>
  </si>
  <si>
    <t>"Гомельская  городская клиническая поликлиника №5 имени С.В.Голуховой"</t>
  </si>
  <si>
    <t>на цветных ультразвуковых аппаратах ( с количеством цифровых каналов более 512)</t>
  </si>
  <si>
    <t>"УЛЬТРАЗВУКОВАЯ ДИАГНОСТИКА"</t>
  </si>
  <si>
    <t>(пребывающих) в Республике Беларусь (нерезидентов)</t>
  </si>
  <si>
    <t xml:space="preserve"> для иностранных граждан временно проживающих </t>
  </si>
  <si>
    <t>"ПРОВЕДЕНИЕ ВСЕХ ВИДОВ ПРОФИЛАКТИЧЕСКИХ ОСМОТРОВ И</t>
  </si>
  <si>
    <t>МЕДИЦИНСКОГО ОСВИДЕТЕЛЬСТВОВАНИЯ ГРАЖДАН"</t>
  </si>
  <si>
    <t>Механический массаж на массажном кресле</t>
  </si>
  <si>
    <t>Забор крови из вены для всех видов исследования (ОАК, биохимический анализ крови, ИФА)</t>
  </si>
  <si>
    <t>Анализ крови "Тройка"</t>
  </si>
  <si>
    <t>Проведение процедуры вакцинации</t>
  </si>
  <si>
    <t>Консультация врача-специалиста второй квалификационной категории</t>
  </si>
  <si>
    <t>Консультация врача-специалиста первой квалификационной категории</t>
  </si>
  <si>
    <t>Консультация врача-специалиста высшей квалификационной категории</t>
  </si>
  <si>
    <t>"РЕФЛЕКСОТЕРАПИЯ"</t>
  </si>
  <si>
    <t>Классическое иглоукалывание (акупунктура)</t>
  </si>
  <si>
    <t>Игла акупунктурная 0,3*30</t>
  </si>
  <si>
    <t>шт</t>
  </si>
  <si>
    <t>Игла акупунктурная 0,3*50</t>
  </si>
  <si>
    <t>Первичная консультация врача-рефлексотерапевта</t>
  </si>
  <si>
    <t>Повторная консультация врача-рефлексотерапевта</t>
  </si>
  <si>
    <t>Консультация</t>
  </si>
  <si>
    <t>Методы рефлексотерапии</t>
  </si>
  <si>
    <t>Е.Л.Середа</t>
  </si>
  <si>
    <t>Ударно-волновая терапия экстракорпоральная</t>
  </si>
  <si>
    <t>Общий анализ крови с подсчетом лейкоцитарной формулы, определением СОЭ и подсчетом тромбоцитов и ретикулоцитов неавтоматизированным методом</t>
  </si>
  <si>
    <t>Анализ кала на копрограмму</t>
  </si>
  <si>
    <t>Игла акупунктурная 0,3*75</t>
  </si>
  <si>
    <t>Фармакорефлексотерапия</t>
  </si>
  <si>
    <t>Первичный прием врача-специалиста второй квалификационной категории</t>
  </si>
  <si>
    <t>Повторный прием врача-специалиста второй квалификационной категории</t>
  </si>
  <si>
    <t>"ПРИЁМ ВРАЧЕЙ-СПЕЦИАЛИСТОВ"</t>
  </si>
  <si>
    <t>врач-терапевт</t>
  </si>
  <si>
    <t>врач общей практики</t>
  </si>
  <si>
    <t>Первичный прием врача-специалиста первой квалификационной категории</t>
  </si>
  <si>
    <t>Повторный прием врача-специалиста первой квалификационной категории</t>
  </si>
  <si>
    <t>врач-невролог</t>
  </si>
  <si>
    <t>врач-кардиолог</t>
  </si>
  <si>
    <t>врач-инфекционист</t>
  </si>
  <si>
    <t>врач-онколог</t>
  </si>
  <si>
    <t>врач-хирург</t>
  </si>
  <si>
    <t>врач-акушер-гинеколог</t>
  </si>
  <si>
    <t>врач-офтальмолог</t>
  </si>
  <si>
    <t>врач-оториноларинголог</t>
  </si>
  <si>
    <t>приём</t>
  </si>
  <si>
    <t>врач-экдоринолог</t>
  </si>
  <si>
    <t>Внутривенное струйное введение лекарственных средств (шприц 20.0)</t>
  </si>
  <si>
    <t>Прейскурант от 01.09.2025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</si>
</sst>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177">
    <xf numFmtId="0" fontId="0" fillId="0" borderId="0" xfId="0"/>
    <xf numFmtId="0" fontId="0" fillId="2" borderId="0" xfId="0" applyFill="1" applyBorder="1"/>
    <xf numFmtId="0" fontId="0" fillId="0" borderId="0" xfId="0" applyBorder="1"/>
    <xf numFmtId="0" fontId="0" fillId="0" borderId="1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2" fontId="6" fillId="0" borderId="1" xfId="2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2" borderId="0" xfId="0" applyFont="1" applyFill="1" applyBorder="1"/>
    <xf numFmtId="165" fontId="6" fillId="0" borderId="1" xfId="1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3" borderId="0" xfId="0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3" borderId="1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7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0" borderId="0" xfId="0" applyFont="1" applyBorder="1"/>
    <xf numFmtId="0" fontId="12" fillId="2" borderId="0" xfId="0" applyFont="1" applyFill="1" applyBorder="1"/>
    <xf numFmtId="0" fontId="12" fillId="3" borderId="0" xfId="0" applyFont="1" applyFill="1" applyBorder="1"/>
    <xf numFmtId="0" fontId="12" fillId="0" borderId="0" xfId="0" applyFont="1" applyBorder="1"/>
    <xf numFmtId="0" fontId="12" fillId="2" borderId="1" xfId="0" applyFont="1" applyFill="1" applyBorder="1"/>
    <xf numFmtId="0" fontId="12" fillId="3" borderId="1" xfId="0" applyFont="1" applyFill="1" applyBorder="1"/>
    <xf numFmtId="0" fontId="12" fillId="0" borderId="1" xfId="0" applyFont="1" applyBorder="1"/>
    <xf numFmtId="0" fontId="15" fillId="2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/>
    </xf>
    <xf numFmtId="165" fontId="14" fillId="2" borderId="0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left" vertical="center"/>
    </xf>
    <xf numFmtId="0" fontId="5" fillId="2" borderId="1" xfId="4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_Лист1" xfId="1"/>
    <cellStyle name="Обычный_Лист1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747"/>
  <sheetViews>
    <sheetView view="pageBreakPreview" topLeftCell="A10" zoomScale="80" zoomScaleNormal="100" zoomScaleSheetLayoutView="80" workbookViewId="0">
      <selection activeCell="G10" sqref="G1:N1048576"/>
    </sheetView>
  </sheetViews>
  <sheetFormatPr defaultRowHeight="15"/>
  <cols>
    <col min="1" max="1" width="4.7109375" style="94" customWidth="1"/>
    <col min="2" max="2" width="62.28515625" style="94" customWidth="1"/>
    <col min="3" max="3" width="16.140625" style="115" customWidth="1"/>
    <col min="4" max="4" width="11.85546875" style="116" customWidth="1"/>
    <col min="5" max="5" width="13.85546875" style="116" customWidth="1"/>
    <col min="6" max="6" width="14.5703125" style="116" customWidth="1"/>
    <col min="7" max="48" width="9.140625" style="94"/>
    <col min="49" max="49" width="9.140625" style="95"/>
    <col min="50" max="16384" width="9.140625" style="107"/>
  </cols>
  <sheetData>
    <row r="1" spans="1:56" s="95" customFormat="1" ht="19.5">
      <c r="A1" s="4"/>
      <c r="B1" s="5"/>
      <c r="C1" s="21"/>
      <c r="D1" s="154" t="s">
        <v>0</v>
      </c>
      <c r="E1" s="154"/>
      <c r="F1" s="15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</row>
    <row r="2" spans="1:56" s="95" customFormat="1" ht="19.5">
      <c r="A2" s="4"/>
      <c r="B2" s="5"/>
      <c r="C2" s="21"/>
      <c r="D2" s="155" t="s">
        <v>257</v>
      </c>
      <c r="E2" s="155"/>
      <c r="F2" s="155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</row>
    <row r="3" spans="1:56" s="95" customFormat="1" ht="19.5">
      <c r="A3" s="4"/>
      <c r="B3" s="5"/>
      <c r="C3" s="21"/>
      <c r="D3" s="113" t="s">
        <v>255</v>
      </c>
      <c r="E3" s="113"/>
      <c r="F3" s="113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</row>
    <row r="4" spans="1:56" s="95" customFormat="1" ht="19.5">
      <c r="A4" s="4"/>
      <c r="B4" s="5"/>
      <c r="C4" s="21"/>
      <c r="D4" s="113" t="s">
        <v>258</v>
      </c>
      <c r="E4" s="114"/>
      <c r="F4" s="11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</row>
    <row r="5" spans="1:56" s="95" customFormat="1" ht="19.5">
      <c r="A5" s="4"/>
      <c r="B5" s="5"/>
      <c r="C5" s="21"/>
      <c r="D5" s="113" t="s">
        <v>256</v>
      </c>
      <c r="E5" s="114"/>
      <c r="F5" s="11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</row>
    <row r="6" spans="1:56" s="95" customFormat="1" ht="19.5">
      <c r="A6" s="4"/>
      <c r="B6" s="5"/>
      <c r="C6" s="21"/>
      <c r="D6" s="155" t="s">
        <v>259</v>
      </c>
      <c r="E6" s="155"/>
      <c r="F6" s="155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</row>
    <row r="7" spans="1:56" s="95" customFormat="1" ht="20.25">
      <c r="A7" s="160" t="s">
        <v>311</v>
      </c>
      <c r="B7" s="160"/>
      <c r="C7" s="160"/>
      <c r="D7" s="160"/>
      <c r="E7" s="160"/>
      <c r="F7" s="16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</row>
    <row r="8" spans="1:56" s="94" customFormat="1" ht="20.25">
      <c r="A8" s="156" t="s">
        <v>260</v>
      </c>
      <c r="B8" s="156"/>
      <c r="C8" s="156"/>
      <c r="D8" s="156"/>
      <c r="E8" s="156"/>
      <c r="F8" s="156"/>
    </row>
    <row r="9" spans="1:56" s="94" customFormat="1" ht="20.25">
      <c r="A9" s="156" t="s">
        <v>264</v>
      </c>
      <c r="B9" s="156"/>
      <c r="C9" s="156"/>
      <c r="D9" s="156"/>
      <c r="E9" s="156"/>
      <c r="F9" s="156"/>
    </row>
    <row r="10" spans="1:56" s="94" customFormat="1" ht="20.25">
      <c r="A10" s="147" t="s">
        <v>208</v>
      </c>
      <c r="B10" s="147"/>
      <c r="C10" s="147"/>
      <c r="D10" s="147"/>
      <c r="E10" s="147"/>
      <c r="F10" s="147"/>
    </row>
    <row r="11" spans="1:56" s="96" customFormat="1" ht="63">
      <c r="A11" s="22" t="s">
        <v>1</v>
      </c>
      <c r="B11" s="22" t="s">
        <v>216</v>
      </c>
      <c r="C11" s="22" t="s">
        <v>158</v>
      </c>
      <c r="D11" s="12" t="s">
        <v>159</v>
      </c>
      <c r="E11" s="12" t="s">
        <v>2</v>
      </c>
      <c r="F11" s="12" t="s">
        <v>160</v>
      </c>
    </row>
    <row r="12" spans="1:56" s="96" customFormat="1" ht="15.75">
      <c r="A12" s="148" t="s">
        <v>237</v>
      </c>
      <c r="B12" s="149"/>
      <c r="C12" s="149"/>
      <c r="D12" s="149"/>
      <c r="E12" s="149"/>
      <c r="F12" s="150"/>
    </row>
    <row r="13" spans="1:56" s="97" customFormat="1" ht="31.5">
      <c r="A13" s="22">
        <v>1</v>
      </c>
      <c r="B13" s="10" t="s">
        <v>275</v>
      </c>
      <c r="C13" s="52" t="s">
        <v>161</v>
      </c>
      <c r="D13" s="12">
        <v>12.94</v>
      </c>
      <c r="E13" s="12" t="s">
        <v>224</v>
      </c>
      <c r="F13" s="12">
        <f>D13</f>
        <v>12.94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</row>
    <row r="14" spans="1:56" s="97" customFormat="1" ht="31.5">
      <c r="A14" s="22">
        <f t="shared" ref="A14:A15" si="0">A13+1</f>
        <v>2</v>
      </c>
      <c r="B14" s="10" t="s">
        <v>276</v>
      </c>
      <c r="C14" s="52" t="s">
        <v>161</v>
      </c>
      <c r="D14" s="12">
        <v>13.36</v>
      </c>
      <c r="E14" s="12" t="s">
        <v>224</v>
      </c>
      <c r="F14" s="12">
        <f>D14</f>
        <v>13.36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</row>
    <row r="15" spans="1:56" s="97" customFormat="1" ht="31.5">
      <c r="A15" s="22">
        <f t="shared" si="0"/>
        <v>3</v>
      </c>
      <c r="B15" s="10" t="s">
        <v>277</v>
      </c>
      <c r="C15" s="52" t="s">
        <v>161</v>
      </c>
      <c r="D15" s="22">
        <v>14.01</v>
      </c>
      <c r="E15" s="12" t="s">
        <v>224</v>
      </c>
      <c r="F15" s="12">
        <f>D15</f>
        <v>14.01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</row>
    <row r="16" spans="1:56" s="97" customFormat="1" ht="15.75">
      <c r="A16" s="157" t="s">
        <v>269</v>
      </c>
      <c r="B16" s="158"/>
      <c r="C16" s="158"/>
      <c r="D16" s="158"/>
      <c r="E16" s="158"/>
      <c r="F16" s="159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</row>
    <row r="17" spans="1:56" s="97" customFormat="1" ht="15.75">
      <c r="A17" s="151" t="s">
        <v>270</v>
      </c>
      <c r="B17" s="152"/>
      <c r="C17" s="152"/>
      <c r="D17" s="152"/>
      <c r="E17" s="152"/>
      <c r="F17" s="153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</row>
    <row r="18" spans="1:56" s="100" customFormat="1" ht="15.75">
      <c r="A18" s="112"/>
      <c r="B18" s="111" t="s">
        <v>225</v>
      </c>
      <c r="C18" s="112"/>
      <c r="D18" s="54"/>
      <c r="E18" s="54"/>
      <c r="F18" s="54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</row>
    <row r="19" spans="1:56" s="98" customFormat="1" ht="15.75">
      <c r="A19" s="57">
        <f>A15+1</f>
        <v>4</v>
      </c>
      <c r="B19" s="58" t="s">
        <v>3</v>
      </c>
      <c r="C19" s="57" t="s">
        <v>162</v>
      </c>
      <c r="D19" s="59">
        <v>2.4700000000000002</v>
      </c>
      <c r="E19" s="12" t="s">
        <v>224</v>
      </c>
      <c r="F19" s="59">
        <f>D19</f>
        <v>2.4700000000000002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</row>
    <row r="20" spans="1:56" s="98" customFormat="1" ht="15.75">
      <c r="A20" s="22">
        <f>A19+1</f>
        <v>5</v>
      </c>
      <c r="B20" s="11" t="s">
        <v>4</v>
      </c>
      <c r="C20" s="22" t="s">
        <v>162</v>
      </c>
      <c r="D20" s="12">
        <v>2.4700000000000002</v>
      </c>
      <c r="E20" s="12" t="s">
        <v>224</v>
      </c>
      <c r="F20" s="12">
        <f>D20</f>
        <v>2.4700000000000002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</row>
    <row r="21" spans="1:56" s="98" customFormat="1" ht="15.75">
      <c r="A21" s="22">
        <f t="shared" ref="A21:A28" si="1">A20+1</f>
        <v>6</v>
      </c>
      <c r="B21" s="11" t="s">
        <v>5</v>
      </c>
      <c r="C21" s="22" t="s">
        <v>162</v>
      </c>
      <c r="D21" s="12">
        <v>2.68</v>
      </c>
      <c r="E21" s="12" t="s">
        <v>224</v>
      </c>
      <c r="F21" s="12">
        <f>D21</f>
        <v>2.68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</row>
    <row r="22" spans="1:56" s="98" customFormat="1" ht="15.75">
      <c r="A22" s="22">
        <f t="shared" si="1"/>
        <v>7</v>
      </c>
      <c r="B22" s="11" t="s">
        <v>6</v>
      </c>
      <c r="C22" s="22" t="s">
        <v>162</v>
      </c>
      <c r="D22" s="12">
        <v>2.44</v>
      </c>
      <c r="E22" s="12" t="s">
        <v>224</v>
      </c>
      <c r="F22" s="12">
        <f>D22</f>
        <v>2.44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</row>
    <row r="23" spans="1:56" s="98" customFormat="1" ht="15.75">
      <c r="A23" s="22">
        <f t="shared" si="1"/>
        <v>8</v>
      </c>
      <c r="B23" s="11" t="s">
        <v>7</v>
      </c>
      <c r="C23" s="22" t="s">
        <v>162</v>
      </c>
      <c r="D23" s="12">
        <v>2.2400000000000002</v>
      </c>
      <c r="E23" s="12" t="s">
        <v>224</v>
      </c>
      <c r="F23" s="12">
        <f>D23</f>
        <v>2.2400000000000002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</row>
    <row r="24" spans="1:56" s="98" customFormat="1" ht="15.75">
      <c r="A24" s="22">
        <f t="shared" si="1"/>
        <v>9</v>
      </c>
      <c r="B24" s="11" t="s">
        <v>8</v>
      </c>
      <c r="C24" s="22" t="s">
        <v>162</v>
      </c>
      <c r="D24" s="12">
        <v>4.07</v>
      </c>
      <c r="E24" s="12">
        <v>1.52</v>
      </c>
      <c r="F24" s="12">
        <f>D24+E24</f>
        <v>5.59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</row>
    <row r="25" spans="1:56" s="98" customFormat="1" ht="15.75">
      <c r="A25" s="22">
        <f t="shared" si="1"/>
        <v>10</v>
      </c>
      <c r="B25" s="11" t="s">
        <v>9</v>
      </c>
      <c r="C25" s="22" t="s">
        <v>162</v>
      </c>
      <c r="D25" s="12">
        <v>3.56</v>
      </c>
      <c r="E25" s="12">
        <v>0.01</v>
      </c>
      <c r="F25" s="12">
        <f>D25+E25</f>
        <v>3.57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</row>
    <row r="26" spans="1:56" s="98" customFormat="1" ht="15.75">
      <c r="A26" s="22">
        <f t="shared" si="1"/>
        <v>11</v>
      </c>
      <c r="B26" s="11" t="s">
        <v>165</v>
      </c>
      <c r="C26" s="22" t="s">
        <v>162</v>
      </c>
      <c r="D26" s="12">
        <v>3.31</v>
      </c>
      <c r="E26" s="12" t="s">
        <v>224</v>
      </c>
      <c r="F26" s="12">
        <f>D26</f>
        <v>3.31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</row>
    <row r="27" spans="1:56" s="98" customFormat="1" ht="31.5">
      <c r="A27" s="22">
        <f t="shared" si="1"/>
        <v>12</v>
      </c>
      <c r="B27" s="11" t="s">
        <v>10</v>
      </c>
      <c r="C27" s="22" t="s">
        <v>162</v>
      </c>
      <c r="D27" s="12">
        <v>3.54</v>
      </c>
      <c r="E27" s="12" t="s">
        <v>224</v>
      </c>
      <c r="F27" s="12">
        <f>D27</f>
        <v>3.54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</row>
    <row r="28" spans="1:56" s="98" customFormat="1" ht="15.75" customHeight="1">
      <c r="A28" s="22">
        <f t="shared" si="1"/>
        <v>13</v>
      </c>
      <c r="B28" s="11" t="s">
        <v>11</v>
      </c>
      <c r="C28" s="22" t="s">
        <v>162</v>
      </c>
      <c r="D28" s="12">
        <v>0.94</v>
      </c>
      <c r="E28" s="12" t="s">
        <v>224</v>
      </c>
      <c r="F28" s="12">
        <f>D28</f>
        <v>0.94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</row>
    <row r="29" spans="1:56" s="98" customFormat="1" ht="15.75">
      <c r="A29" s="22"/>
      <c r="B29" s="24" t="s">
        <v>220</v>
      </c>
      <c r="C29" s="22"/>
      <c r="D29" s="12"/>
      <c r="E29" s="60"/>
      <c r="F29" s="12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</row>
    <row r="30" spans="1:56" s="98" customFormat="1" ht="15.75">
      <c r="A30" s="22">
        <f>A28+1</f>
        <v>14</v>
      </c>
      <c r="B30" s="11" t="s">
        <v>12</v>
      </c>
      <c r="C30" s="22" t="s">
        <v>162</v>
      </c>
      <c r="D30" s="12">
        <v>8.7200000000000006</v>
      </c>
      <c r="E30" s="12">
        <v>0.05</v>
      </c>
      <c r="F30" s="12">
        <f>E30+D30</f>
        <v>8.7700000000000014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</row>
    <row r="31" spans="1:56" s="98" customFormat="1" ht="15.75">
      <c r="A31" s="22">
        <f>A30+1</f>
        <v>15</v>
      </c>
      <c r="B31" s="11" t="s">
        <v>13</v>
      </c>
      <c r="C31" s="22" t="s">
        <v>162</v>
      </c>
      <c r="D31" s="12">
        <v>3.01</v>
      </c>
      <c r="E31" s="12" t="s">
        <v>224</v>
      </c>
      <c r="F31" s="12">
        <f>D31</f>
        <v>3.01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</row>
    <row r="32" spans="1:56" s="97" customFormat="1" ht="15.75">
      <c r="A32" s="141" t="s">
        <v>14</v>
      </c>
      <c r="B32" s="141"/>
      <c r="C32" s="141"/>
      <c r="D32" s="141"/>
      <c r="E32" s="141"/>
      <c r="F32" s="141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</row>
    <row r="33" spans="1:48" s="97" customFormat="1" ht="15.75">
      <c r="A33" s="112"/>
      <c r="B33" s="24" t="s">
        <v>221</v>
      </c>
      <c r="C33" s="112"/>
      <c r="D33" s="54"/>
      <c r="E33" s="54"/>
      <c r="F33" s="54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</row>
    <row r="34" spans="1:48" s="98" customFormat="1" ht="15.75">
      <c r="A34" s="22">
        <f>A31+1</f>
        <v>16</v>
      </c>
      <c r="B34" s="10" t="s">
        <v>15</v>
      </c>
      <c r="C34" s="22" t="s">
        <v>163</v>
      </c>
      <c r="D34" s="12">
        <v>0.96</v>
      </c>
      <c r="E34" s="12">
        <v>1.23</v>
      </c>
      <c r="F34" s="12">
        <f>D34+E34</f>
        <v>2.19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</row>
    <row r="35" spans="1:48" s="96" customFormat="1" ht="15.75">
      <c r="A35" s="22"/>
      <c r="B35" s="24" t="s">
        <v>236</v>
      </c>
      <c r="C35" s="22"/>
      <c r="D35" s="12"/>
      <c r="E35" s="12"/>
      <c r="F35" s="12"/>
    </row>
    <row r="36" spans="1:48" s="98" customFormat="1" ht="15.75">
      <c r="A36" s="22">
        <f>A34+1</f>
        <v>17</v>
      </c>
      <c r="B36" s="14" t="s">
        <v>17</v>
      </c>
      <c r="C36" s="23" t="s">
        <v>164</v>
      </c>
      <c r="D36" s="12">
        <v>6.36</v>
      </c>
      <c r="E36" s="12">
        <v>1.81</v>
      </c>
      <c r="F36" s="12">
        <f>D36+E36</f>
        <v>8.17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</row>
    <row r="37" spans="1:48" s="98" customFormat="1" ht="15.75">
      <c r="A37" s="22">
        <f>A36+1</f>
        <v>18</v>
      </c>
      <c r="B37" s="14" t="s">
        <v>18</v>
      </c>
      <c r="C37" s="23" t="s">
        <v>164</v>
      </c>
      <c r="D37" s="12">
        <v>6.36</v>
      </c>
      <c r="E37" s="12">
        <v>0.99</v>
      </c>
      <c r="F37" s="12">
        <f>D37+E37</f>
        <v>7.3500000000000005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</row>
    <row r="38" spans="1:48" s="96" customFormat="1" ht="31.5">
      <c r="A38" s="22">
        <f>A37+1</f>
        <v>19</v>
      </c>
      <c r="B38" s="11" t="s">
        <v>238</v>
      </c>
      <c r="C38" s="23" t="s">
        <v>164</v>
      </c>
      <c r="D38" s="60">
        <v>49.82</v>
      </c>
      <c r="E38" s="60">
        <v>21.42</v>
      </c>
      <c r="F38" s="60">
        <f>D38+E38</f>
        <v>71.240000000000009</v>
      </c>
    </row>
    <row r="39" spans="1:48" s="96" customFormat="1" ht="31.5">
      <c r="A39" s="22">
        <f>A38+1</f>
        <v>20</v>
      </c>
      <c r="B39" s="11" t="s">
        <v>239</v>
      </c>
      <c r="C39" s="23" t="s">
        <v>164</v>
      </c>
      <c r="D39" s="60">
        <v>51.08</v>
      </c>
      <c r="E39" s="60">
        <v>21.42</v>
      </c>
      <c r="F39" s="60">
        <f>D39+E39</f>
        <v>72.5</v>
      </c>
    </row>
    <row r="40" spans="1:48" s="96" customFormat="1" ht="31.5">
      <c r="A40" s="22">
        <f>A39+1</f>
        <v>21</v>
      </c>
      <c r="B40" s="11" t="s">
        <v>16</v>
      </c>
      <c r="C40" s="23" t="s">
        <v>164</v>
      </c>
      <c r="D40" s="60">
        <v>53.03</v>
      </c>
      <c r="E40" s="60">
        <v>21.42</v>
      </c>
      <c r="F40" s="60">
        <f>D40+E40</f>
        <v>74.45</v>
      </c>
    </row>
    <row r="41" spans="1:48" s="97" customFormat="1" ht="15.75">
      <c r="A41" s="129" t="s">
        <v>19</v>
      </c>
      <c r="B41" s="129"/>
      <c r="C41" s="129"/>
      <c r="D41" s="129"/>
      <c r="E41" s="129"/>
      <c r="F41" s="129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</row>
    <row r="42" spans="1:48" s="98" customFormat="1" ht="15.75">
      <c r="A42" s="22">
        <f>A40+1</f>
        <v>22</v>
      </c>
      <c r="B42" s="10" t="s">
        <v>20</v>
      </c>
      <c r="C42" s="22" t="s">
        <v>163</v>
      </c>
      <c r="D42" s="12">
        <v>7.62</v>
      </c>
      <c r="E42" s="12">
        <v>0.01</v>
      </c>
      <c r="F42" s="12">
        <f>D42+E42</f>
        <v>7.63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</row>
    <row r="43" spans="1:48" s="98" customFormat="1" ht="31.5">
      <c r="A43" s="22">
        <f>A42+1</f>
        <v>23</v>
      </c>
      <c r="B43" s="14" t="s">
        <v>22</v>
      </c>
      <c r="C43" s="22" t="s">
        <v>163</v>
      </c>
      <c r="D43" s="12">
        <v>3.85</v>
      </c>
      <c r="E43" s="12">
        <v>0.81</v>
      </c>
      <c r="F43" s="12">
        <f>D43+E43</f>
        <v>4.66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</row>
    <row r="44" spans="1:48" s="98" customFormat="1" ht="15.75">
      <c r="A44" s="22">
        <f>A43+1</f>
        <v>24</v>
      </c>
      <c r="B44" s="10" t="s">
        <v>21</v>
      </c>
      <c r="C44" s="22" t="s">
        <v>163</v>
      </c>
      <c r="D44" s="12">
        <v>5.69</v>
      </c>
      <c r="E44" s="12">
        <v>0.01</v>
      </c>
      <c r="F44" s="12">
        <f>D44+E44</f>
        <v>5.7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</row>
    <row r="45" spans="1:48" s="98" customFormat="1" ht="15.75">
      <c r="A45" s="22">
        <f>A44+1</f>
        <v>25</v>
      </c>
      <c r="B45" s="14" t="s">
        <v>23</v>
      </c>
      <c r="C45" s="22" t="s">
        <v>163</v>
      </c>
      <c r="D45" s="12">
        <v>7.62</v>
      </c>
      <c r="E45" s="12" t="s">
        <v>224</v>
      </c>
      <c r="F45" s="12">
        <f>D45</f>
        <v>7.62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</row>
    <row r="46" spans="1:48" s="97" customFormat="1" ht="15.75">
      <c r="A46" s="128" t="s">
        <v>24</v>
      </c>
      <c r="B46" s="128"/>
      <c r="C46" s="128"/>
      <c r="D46" s="128"/>
      <c r="E46" s="128"/>
      <c r="F46" s="128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</row>
    <row r="47" spans="1:48" s="98" customFormat="1" ht="15.75">
      <c r="A47" s="22">
        <f>A45+1</f>
        <v>26</v>
      </c>
      <c r="B47" s="10" t="s">
        <v>25</v>
      </c>
      <c r="C47" s="22" t="s">
        <v>163</v>
      </c>
      <c r="D47" s="12">
        <v>2.33</v>
      </c>
      <c r="E47" s="12">
        <v>0.16</v>
      </c>
      <c r="F47" s="12">
        <f>D47+E47</f>
        <v>2.4900000000000002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</row>
    <row r="48" spans="1:48" s="98" customFormat="1" ht="15.75">
      <c r="A48" s="22">
        <f>A47+1</f>
        <v>27</v>
      </c>
      <c r="B48" s="10" t="s">
        <v>26</v>
      </c>
      <c r="C48" s="22" t="s">
        <v>163</v>
      </c>
      <c r="D48" s="12">
        <v>6.21</v>
      </c>
      <c r="E48" s="12">
        <v>1.92</v>
      </c>
      <c r="F48" s="12">
        <f>D48+E48</f>
        <v>8.129999999999999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</row>
    <row r="49" spans="1:49" s="101" customFormat="1" ht="16.5" customHeight="1">
      <c r="A49" s="22">
        <f>A48+1</f>
        <v>28</v>
      </c>
      <c r="B49" s="14" t="s">
        <v>27</v>
      </c>
      <c r="C49" s="22" t="s">
        <v>163</v>
      </c>
      <c r="D49" s="12">
        <v>3.09</v>
      </c>
      <c r="E49" s="12" t="s">
        <v>224</v>
      </c>
      <c r="F49" s="12">
        <f>D49</f>
        <v>3.09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8"/>
    </row>
    <row r="50" spans="1:49" s="101" customFormat="1" ht="15.75">
      <c r="A50" s="22">
        <f>A49+1</f>
        <v>29</v>
      </c>
      <c r="B50" s="14" t="s">
        <v>28</v>
      </c>
      <c r="C50" s="22" t="s">
        <v>163</v>
      </c>
      <c r="D50" s="12">
        <v>5.8</v>
      </c>
      <c r="E50" s="12">
        <v>0.98</v>
      </c>
      <c r="F50" s="12">
        <f>D50+E50</f>
        <v>6.7799999999999994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8"/>
    </row>
    <row r="51" spans="1:49" s="101" customFormat="1" ht="15.75">
      <c r="A51" s="22">
        <f>A50+1</f>
        <v>30</v>
      </c>
      <c r="B51" s="14" t="s">
        <v>29</v>
      </c>
      <c r="C51" s="22" t="s">
        <v>163</v>
      </c>
      <c r="D51" s="12">
        <v>9.1300000000000008</v>
      </c>
      <c r="E51" s="12">
        <v>0.9</v>
      </c>
      <c r="F51" s="12">
        <f>D51+E51</f>
        <v>10.030000000000001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8"/>
    </row>
    <row r="52" spans="1:49" s="101" customFormat="1" ht="15.75">
      <c r="A52" s="131" t="s">
        <v>254</v>
      </c>
      <c r="B52" s="132"/>
      <c r="C52" s="132"/>
      <c r="D52" s="132"/>
      <c r="E52" s="132"/>
      <c r="F52" s="132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8"/>
    </row>
    <row r="53" spans="1:49" s="101" customFormat="1" ht="31.5">
      <c r="A53" s="133">
        <f>A51+1</f>
        <v>31</v>
      </c>
      <c r="B53" s="38" t="s">
        <v>233</v>
      </c>
      <c r="C53" s="39" t="s">
        <v>164</v>
      </c>
      <c r="D53" s="61">
        <v>12.93</v>
      </c>
      <c r="E53" s="61">
        <v>2.57</v>
      </c>
      <c r="F53" s="12">
        <f>D53+E53</f>
        <v>15.5</v>
      </c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8"/>
    </row>
    <row r="54" spans="1:49" s="101" customFormat="1" ht="48" customHeight="1">
      <c r="A54" s="134"/>
      <c r="B54" s="38" t="s">
        <v>234</v>
      </c>
      <c r="C54" s="39" t="s">
        <v>166</v>
      </c>
      <c r="D54" s="61">
        <v>13.95</v>
      </c>
      <c r="E54" s="61">
        <v>7.97</v>
      </c>
      <c r="F54" s="12">
        <f>D54+E54</f>
        <v>21.919999999999998</v>
      </c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8"/>
    </row>
    <row r="55" spans="1:49" s="101" customFormat="1" ht="15.75">
      <c r="A55" s="39"/>
      <c r="B55" s="38" t="s">
        <v>235</v>
      </c>
      <c r="C55" s="38"/>
      <c r="D55" s="61">
        <f>D53+D54</f>
        <v>26.88</v>
      </c>
      <c r="E55" s="61">
        <f>E53+E54</f>
        <v>10.54</v>
      </c>
      <c r="F55" s="61">
        <f>F53+F54</f>
        <v>37.42</v>
      </c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8"/>
    </row>
    <row r="56" spans="1:49" s="100" customFormat="1" ht="15.75">
      <c r="A56" s="130" t="s">
        <v>30</v>
      </c>
      <c r="B56" s="130"/>
      <c r="C56" s="130"/>
      <c r="D56" s="130"/>
      <c r="E56" s="130"/>
      <c r="F56" s="130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7"/>
    </row>
    <row r="57" spans="1:49" s="101" customFormat="1" ht="15.75">
      <c r="A57" s="22">
        <f>A53+1</f>
        <v>32</v>
      </c>
      <c r="B57" s="11" t="s">
        <v>31</v>
      </c>
      <c r="C57" s="22" t="s">
        <v>166</v>
      </c>
      <c r="D57" s="12">
        <v>5.39</v>
      </c>
      <c r="E57" s="12">
        <v>0.03</v>
      </c>
      <c r="F57" s="12">
        <f>D57+E57</f>
        <v>5.42</v>
      </c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8"/>
    </row>
    <row r="58" spans="1:49" s="101" customFormat="1" ht="15.75" customHeight="1">
      <c r="A58" s="22">
        <f>A57+1</f>
        <v>33</v>
      </c>
      <c r="B58" s="11" t="s">
        <v>32</v>
      </c>
      <c r="C58" s="22" t="s">
        <v>166</v>
      </c>
      <c r="D58" s="12">
        <v>7.89</v>
      </c>
      <c r="E58" s="12">
        <v>0.03</v>
      </c>
      <c r="F58" s="12">
        <f>D58+E58</f>
        <v>7.92</v>
      </c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8"/>
    </row>
    <row r="59" spans="1:49" s="98" customFormat="1" ht="15.75">
      <c r="A59" s="22">
        <f t="shared" ref="A59:A86" si="2">A58+1</f>
        <v>34</v>
      </c>
      <c r="B59" s="11" t="s">
        <v>33</v>
      </c>
      <c r="C59" s="22" t="s">
        <v>166</v>
      </c>
      <c r="D59" s="12">
        <v>8.51</v>
      </c>
      <c r="E59" s="12">
        <v>0.03</v>
      </c>
      <c r="F59" s="12">
        <f>D59+E59</f>
        <v>8.5399999999999991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</row>
    <row r="60" spans="1:49" s="98" customFormat="1" ht="15.75">
      <c r="A60" s="22">
        <f t="shared" si="2"/>
        <v>35</v>
      </c>
      <c r="B60" s="11" t="s">
        <v>34</v>
      </c>
      <c r="C60" s="22" t="s">
        <v>166</v>
      </c>
      <c r="D60" s="12">
        <v>7.89</v>
      </c>
      <c r="E60" s="12">
        <v>0.03</v>
      </c>
      <c r="F60" s="12">
        <f t="shared" ref="F60:F70" si="3">D60+E60</f>
        <v>7.92</v>
      </c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</row>
    <row r="61" spans="1:49" s="98" customFormat="1" ht="15.75" customHeight="1">
      <c r="A61" s="22">
        <f t="shared" si="2"/>
        <v>36</v>
      </c>
      <c r="B61" s="11" t="s">
        <v>35</v>
      </c>
      <c r="C61" s="22" t="s">
        <v>166</v>
      </c>
      <c r="D61" s="12">
        <v>6.07</v>
      </c>
      <c r="E61" s="12">
        <v>0.03</v>
      </c>
      <c r="F61" s="12">
        <f t="shared" si="3"/>
        <v>6.1000000000000005</v>
      </c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</row>
    <row r="62" spans="1:49" s="98" customFormat="1" ht="31.5">
      <c r="A62" s="22">
        <f t="shared" si="2"/>
        <v>37</v>
      </c>
      <c r="B62" s="11" t="s">
        <v>36</v>
      </c>
      <c r="C62" s="22" t="s">
        <v>166</v>
      </c>
      <c r="D62" s="12">
        <v>12</v>
      </c>
      <c r="E62" s="12">
        <v>0.03</v>
      </c>
      <c r="F62" s="12">
        <f t="shared" si="3"/>
        <v>12.03</v>
      </c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</row>
    <row r="63" spans="1:49" s="98" customFormat="1" ht="15.75">
      <c r="A63" s="22">
        <f t="shared" si="2"/>
        <v>38</v>
      </c>
      <c r="B63" s="11" t="s">
        <v>37</v>
      </c>
      <c r="C63" s="22" t="s">
        <v>166</v>
      </c>
      <c r="D63" s="12">
        <v>25.53</v>
      </c>
      <c r="E63" s="12">
        <v>0.03</v>
      </c>
      <c r="F63" s="12">
        <f t="shared" si="3"/>
        <v>25.560000000000002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</row>
    <row r="64" spans="1:49" s="98" customFormat="1" ht="15.75">
      <c r="A64" s="22">
        <f t="shared" si="2"/>
        <v>39</v>
      </c>
      <c r="B64" s="11" t="s">
        <v>38</v>
      </c>
      <c r="C64" s="22" t="s">
        <v>166</v>
      </c>
      <c r="D64" s="12">
        <v>29.85</v>
      </c>
      <c r="E64" s="12">
        <v>0.03</v>
      </c>
      <c r="F64" s="12">
        <f t="shared" si="3"/>
        <v>29.880000000000003</v>
      </c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</row>
    <row r="65" spans="1:48" s="98" customFormat="1" ht="15.75">
      <c r="A65" s="22">
        <f t="shared" si="2"/>
        <v>40</v>
      </c>
      <c r="B65" s="11" t="s">
        <v>39</v>
      </c>
      <c r="C65" s="22" t="s">
        <v>166</v>
      </c>
      <c r="D65" s="12">
        <v>42.61</v>
      </c>
      <c r="E65" s="12">
        <v>0.03</v>
      </c>
      <c r="F65" s="12">
        <f t="shared" si="3"/>
        <v>42.64</v>
      </c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</row>
    <row r="66" spans="1:48" s="98" customFormat="1" ht="15.75">
      <c r="A66" s="22">
        <f t="shared" si="2"/>
        <v>41</v>
      </c>
      <c r="B66" s="11" t="s">
        <v>40</v>
      </c>
      <c r="C66" s="22" t="s">
        <v>166</v>
      </c>
      <c r="D66" s="12">
        <v>34.06</v>
      </c>
      <c r="E66" s="12">
        <v>0.03</v>
      </c>
      <c r="F66" s="12">
        <f t="shared" si="3"/>
        <v>34.090000000000003</v>
      </c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</row>
    <row r="67" spans="1:48" s="98" customFormat="1" ht="15.75">
      <c r="A67" s="22">
        <f t="shared" si="2"/>
        <v>42</v>
      </c>
      <c r="B67" s="11" t="s">
        <v>41</v>
      </c>
      <c r="C67" s="22" t="s">
        <v>166</v>
      </c>
      <c r="D67" s="12">
        <v>5.39</v>
      </c>
      <c r="E67" s="12">
        <v>0.03</v>
      </c>
      <c r="F67" s="12">
        <f t="shared" si="3"/>
        <v>5.42</v>
      </c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</row>
    <row r="68" spans="1:48" s="98" customFormat="1" ht="15.75">
      <c r="A68" s="22">
        <f t="shared" si="2"/>
        <v>43</v>
      </c>
      <c r="B68" s="11" t="s">
        <v>42</v>
      </c>
      <c r="C68" s="22" t="s">
        <v>166</v>
      </c>
      <c r="D68" s="12">
        <v>7.89</v>
      </c>
      <c r="E68" s="12">
        <v>0.03</v>
      </c>
      <c r="F68" s="12">
        <f t="shared" si="3"/>
        <v>7.92</v>
      </c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</row>
    <row r="69" spans="1:48" s="98" customFormat="1" ht="16.5" customHeight="1">
      <c r="A69" s="22">
        <f t="shared" si="2"/>
        <v>44</v>
      </c>
      <c r="B69" s="11" t="s">
        <v>43</v>
      </c>
      <c r="C69" s="22" t="s">
        <v>166</v>
      </c>
      <c r="D69" s="12">
        <v>5.39</v>
      </c>
      <c r="E69" s="12">
        <v>0.03</v>
      </c>
      <c r="F69" s="12">
        <f t="shared" si="3"/>
        <v>5.42</v>
      </c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</row>
    <row r="70" spans="1:48" s="98" customFormat="1" ht="15.75" customHeight="1">
      <c r="A70" s="22">
        <f t="shared" si="2"/>
        <v>45</v>
      </c>
      <c r="B70" s="11" t="s">
        <v>44</v>
      </c>
      <c r="C70" s="22" t="s">
        <v>166</v>
      </c>
      <c r="D70" s="12">
        <v>7.89</v>
      </c>
      <c r="E70" s="12">
        <v>0.03</v>
      </c>
      <c r="F70" s="12">
        <f t="shared" si="3"/>
        <v>7.92</v>
      </c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</row>
    <row r="71" spans="1:48" s="98" customFormat="1" ht="15.75">
      <c r="A71" s="22">
        <f t="shared" si="2"/>
        <v>46</v>
      </c>
      <c r="B71" s="15" t="s">
        <v>45</v>
      </c>
      <c r="C71" s="22" t="s">
        <v>166</v>
      </c>
      <c r="D71" s="62">
        <v>5.39</v>
      </c>
      <c r="E71" s="12">
        <v>0.03</v>
      </c>
      <c r="F71" s="62">
        <f>D71+E71</f>
        <v>5.42</v>
      </c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</row>
    <row r="72" spans="1:48" s="98" customFormat="1" ht="15.75">
      <c r="A72" s="22">
        <f t="shared" si="2"/>
        <v>47</v>
      </c>
      <c r="B72" s="15" t="s">
        <v>46</v>
      </c>
      <c r="C72" s="22" t="s">
        <v>166</v>
      </c>
      <c r="D72" s="62">
        <v>7.89</v>
      </c>
      <c r="E72" s="12">
        <v>0.03</v>
      </c>
      <c r="F72" s="62">
        <f t="shared" ref="F72:F85" si="4">D72+E72</f>
        <v>7.92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</row>
    <row r="73" spans="1:48" s="98" customFormat="1" ht="15.75">
      <c r="A73" s="22">
        <f t="shared" si="2"/>
        <v>48</v>
      </c>
      <c r="B73" s="15" t="s">
        <v>47</v>
      </c>
      <c r="C73" s="22" t="s">
        <v>166</v>
      </c>
      <c r="D73" s="62">
        <v>5.39</v>
      </c>
      <c r="E73" s="12">
        <v>0.03</v>
      </c>
      <c r="F73" s="62">
        <f t="shared" si="4"/>
        <v>5.42</v>
      </c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</row>
    <row r="74" spans="1:48" s="98" customFormat="1" ht="15.75">
      <c r="A74" s="22">
        <f t="shared" si="2"/>
        <v>49</v>
      </c>
      <c r="B74" s="15" t="s">
        <v>48</v>
      </c>
      <c r="C74" s="22" t="s">
        <v>166</v>
      </c>
      <c r="D74" s="62">
        <v>7.89</v>
      </c>
      <c r="E74" s="12">
        <v>0.03</v>
      </c>
      <c r="F74" s="62">
        <f t="shared" si="4"/>
        <v>7.92</v>
      </c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</row>
    <row r="75" spans="1:48" s="98" customFormat="1" ht="15.75">
      <c r="A75" s="22">
        <f t="shared" si="2"/>
        <v>50</v>
      </c>
      <c r="B75" s="15" t="s">
        <v>49</v>
      </c>
      <c r="C75" s="22" t="s">
        <v>166</v>
      </c>
      <c r="D75" s="62">
        <v>7.89</v>
      </c>
      <c r="E75" s="12">
        <v>0.03</v>
      </c>
      <c r="F75" s="62">
        <f t="shared" si="4"/>
        <v>7.92</v>
      </c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</row>
    <row r="76" spans="1:48" s="98" customFormat="1" ht="15.75">
      <c r="A76" s="22">
        <f t="shared" si="2"/>
        <v>51</v>
      </c>
      <c r="B76" s="15" t="s">
        <v>50</v>
      </c>
      <c r="C76" s="22" t="s">
        <v>166</v>
      </c>
      <c r="D76" s="62">
        <v>5.39</v>
      </c>
      <c r="E76" s="12">
        <v>0.03</v>
      </c>
      <c r="F76" s="62">
        <f t="shared" si="4"/>
        <v>5.42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</row>
    <row r="77" spans="1:48" s="98" customFormat="1" ht="15.75">
      <c r="A77" s="22">
        <f t="shared" si="2"/>
        <v>52</v>
      </c>
      <c r="B77" s="15" t="s">
        <v>51</v>
      </c>
      <c r="C77" s="22" t="s">
        <v>166</v>
      </c>
      <c r="D77" s="62">
        <v>7.89</v>
      </c>
      <c r="E77" s="12">
        <v>0.03</v>
      </c>
      <c r="F77" s="62">
        <f t="shared" si="4"/>
        <v>7.92</v>
      </c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</row>
    <row r="78" spans="1:48" s="98" customFormat="1" ht="15.75">
      <c r="A78" s="22">
        <f t="shared" si="2"/>
        <v>53</v>
      </c>
      <c r="B78" s="15" t="s">
        <v>52</v>
      </c>
      <c r="C78" s="22" t="s">
        <v>166</v>
      </c>
      <c r="D78" s="62">
        <v>5.39</v>
      </c>
      <c r="E78" s="12">
        <v>0.03</v>
      </c>
      <c r="F78" s="62">
        <f t="shared" si="4"/>
        <v>5.42</v>
      </c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</row>
    <row r="79" spans="1:48" s="98" customFormat="1" ht="15.75">
      <c r="A79" s="22">
        <f t="shared" si="2"/>
        <v>54</v>
      </c>
      <c r="B79" s="15" t="s">
        <v>53</v>
      </c>
      <c r="C79" s="22" t="s">
        <v>166</v>
      </c>
      <c r="D79" s="62">
        <v>7.89</v>
      </c>
      <c r="E79" s="12">
        <v>0.03</v>
      </c>
      <c r="F79" s="62">
        <f t="shared" si="4"/>
        <v>7.92</v>
      </c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</row>
    <row r="80" spans="1:48" s="98" customFormat="1" ht="15.75">
      <c r="A80" s="22">
        <f t="shared" si="2"/>
        <v>55</v>
      </c>
      <c r="B80" s="15" t="s">
        <v>54</v>
      </c>
      <c r="C80" s="22" t="s">
        <v>166</v>
      </c>
      <c r="D80" s="62">
        <v>7.89</v>
      </c>
      <c r="E80" s="12">
        <v>0.03</v>
      </c>
      <c r="F80" s="62">
        <f t="shared" si="4"/>
        <v>7.92</v>
      </c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</row>
    <row r="81" spans="1:48" s="98" customFormat="1" ht="15.75">
      <c r="A81" s="22">
        <f t="shared" si="2"/>
        <v>56</v>
      </c>
      <c r="B81" s="15" t="s">
        <v>55</v>
      </c>
      <c r="C81" s="22" t="s">
        <v>166</v>
      </c>
      <c r="D81" s="62">
        <v>13.12</v>
      </c>
      <c r="E81" s="12">
        <v>0.03</v>
      </c>
      <c r="F81" s="62">
        <f t="shared" si="4"/>
        <v>13.149999999999999</v>
      </c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</row>
    <row r="82" spans="1:48" s="98" customFormat="1" ht="31.5">
      <c r="A82" s="22">
        <f t="shared" si="2"/>
        <v>57</v>
      </c>
      <c r="B82" s="15" t="s">
        <v>56</v>
      </c>
      <c r="C82" s="22" t="s">
        <v>166</v>
      </c>
      <c r="D82" s="62">
        <v>13.12</v>
      </c>
      <c r="E82" s="12">
        <v>0.03</v>
      </c>
      <c r="F82" s="62">
        <f t="shared" si="4"/>
        <v>13.149999999999999</v>
      </c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</row>
    <row r="83" spans="1:48" s="98" customFormat="1" ht="15.75">
      <c r="A83" s="22">
        <f t="shared" si="2"/>
        <v>58</v>
      </c>
      <c r="B83" s="15" t="s">
        <v>57</v>
      </c>
      <c r="C83" s="22" t="s">
        <v>166</v>
      </c>
      <c r="D83" s="62">
        <v>10.63</v>
      </c>
      <c r="E83" s="12">
        <v>0.03</v>
      </c>
      <c r="F83" s="62">
        <f t="shared" si="4"/>
        <v>10.66</v>
      </c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</row>
    <row r="84" spans="1:48" s="98" customFormat="1" ht="15.75">
      <c r="A84" s="22">
        <f t="shared" si="2"/>
        <v>59</v>
      </c>
      <c r="B84" s="15" t="s">
        <v>58</v>
      </c>
      <c r="C84" s="22" t="s">
        <v>166</v>
      </c>
      <c r="D84" s="62">
        <v>5.39</v>
      </c>
      <c r="E84" s="12">
        <v>0.03</v>
      </c>
      <c r="F84" s="62">
        <f t="shared" si="4"/>
        <v>5.42</v>
      </c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</row>
    <row r="85" spans="1:48" s="98" customFormat="1" ht="15.75">
      <c r="A85" s="22">
        <f t="shared" si="2"/>
        <v>60</v>
      </c>
      <c r="B85" s="15" t="s">
        <v>59</v>
      </c>
      <c r="C85" s="22" t="s">
        <v>166</v>
      </c>
      <c r="D85" s="62">
        <v>5.39</v>
      </c>
      <c r="E85" s="12">
        <v>0.03</v>
      </c>
      <c r="F85" s="62">
        <f t="shared" si="4"/>
        <v>5.42</v>
      </c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</row>
    <row r="86" spans="1:48" s="98" customFormat="1" ht="31.5">
      <c r="A86" s="22">
        <f t="shared" si="2"/>
        <v>61</v>
      </c>
      <c r="B86" s="15" t="s">
        <v>60</v>
      </c>
      <c r="C86" s="22" t="s">
        <v>166</v>
      </c>
      <c r="D86" s="62">
        <v>8.9600000000000009</v>
      </c>
      <c r="E86" s="12" t="s">
        <v>224</v>
      </c>
      <c r="F86" s="62">
        <f>D86</f>
        <v>8.9600000000000009</v>
      </c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</row>
    <row r="87" spans="1:48" s="97" customFormat="1" ht="15.75">
      <c r="A87" s="136" t="s">
        <v>266</v>
      </c>
      <c r="B87" s="136"/>
      <c r="C87" s="136"/>
      <c r="D87" s="136"/>
      <c r="E87" s="136"/>
      <c r="F87" s="13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</row>
    <row r="88" spans="1:48" s="97" customFormat="1" ht="15.75">
      <c r="A88" s="145" t="s">
        <v>265</v>
      </c>
      <c r="B88" s="145"/>
      <c r="C88" s="145"/>
      <c r="D88" s="145"/>
      <c r="E88" s="145"/>
      <c r="F88" s="145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</row>
    <row r="89" spans="1:48" s="97" customFormat="1" ht="15.75">
      <c r="A89" s="109"/>
      <c r="B89" s="19" t="s">
        <v>240</v>
      </c>
      <c r="C89" s="109"/>
      <c r="D89" s="63"/>
      <c r="E89" s="63"/>
      <c r="F89" s="63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</row>
    <row r="90" spans="1:48" s="96" customFormat="1" ht="15.75">
      <c r="A90" s="22">
        <f>A86+1</f>
        <v>62</v>
      </c>
      <c r="B90" s="16" t="s">
        <v>61</v>
      </c>
      <c r="C90" s="23" t="s">
        <v>166</v>
      </c>
      <c r="D90" s="46">
        <v>8.6300000000000008</v>
      </c>
      <c r="E90" s="12">
        <v>0.14000000000000001</v>
      </c>
      <c r="F90" s="12">
        <f>D90+E90</f>
        <v>8.7700000000000014</v>
      </c>
    </row>
    <row r="91" spans="1:48" s="96" customFormat="1" ht="15.75">
      <c r="A91" s="22">
        <f>A90+1</f>
        <v>63</v>
      </c>
      <c r="B91" s="16" t="s">
        <v>62</v>
      </c>
      <c r="C91" s="23" t="s">
        <v>166</v>
      </c>
      <c r="D91" s="12">
        <v>14.56</v>
      </c>
      <c r="E91" s="12">
        <v>0.27</v>
      </c>
      <c r="F91" s="12">
        <f t="shared" ref="F91:F116" si="5">D91+E91</f>
        <v>14.83</v>
      </c>
    </row>
    <row r="92" spans="1:48" s="96" customFormat="1" ht="15.75">
      <c r="A92" s="22">
        <f>A91+1</f>
        <v>64</v>
      </c>
      <c r="B92" s="16" t="s">
        <v>63</v>
      </c>
      <c r="C92" s="23" t="s">
        <v>166</v>
      </c>
      <c r="D92" s="12">
        <v>8.6300000000000008</v>
      </c>
      <c r="E92" s="12">
        <v>0.14000000000000001</v>
      </c>
      <c r="F92" s="12">
        <f t="shared" si="5"/>
        <v>8.7700000000000014</v>
      </c>
    </row>
    <row r="93" spans="1:48" s="96" customFormat="1" ht="15.75">
      <c r="A93" s="22">
        <f>A92+1</f>
        <v>65</v>
      </c>
      <c r="B93" s="16" t="s">
        <v>64</v>
      </c>
      <c r="C93" s="23" t="s">
        <v>166</v>
      </c>
      <c r="D93" s="12">
        <v>5.82</v>
      </c>
      <c r="E93" s="12">
        <v>0.14000000000000001</v>
      </c>
      <c r="F93" s="12">
        <f t="shared" si="5"/>
        <v>5.96</v>
      </c>
    </row>
    <row r="94" spans="1:48" s="96" customFormat="1" ht="15.75" customHeight="1">
      <c r="A94" s="22"/>
      <c r="B94" s="29" t="s">
        <v>241</v>
      </c>
      <c r="C94" s="23"/>
      <c r="D94" s="12"/>
      <c r="E94" s="12"/>
      <c r="F94" s="12"/>
    </row>
    <row r="95" spans="1:48" s="96" customFormat="1" ht="15.75">
      <c r="A95" s="22">
        <f>A93+1</f>
        <v>66</v>
      </c>
      <c r="B95" s="16" t="s">
        <v>65</v>
      </c>
      <c r="C95" s="23" t="s">
        <v>166</v>
      </c>
      <c r="D95" s="12">
        <v>11.72</v>
      </c>
      <c r="E95" s="12">
        <v>0.14000000000000001</v>
      </c>
      <c r="F95" s="12">
        <f t="shared" si="5"/>
        <v>11.860000000000001</v>
      </c>
    </row>
    <row r="96" spans="1:48" s="96" customFormat="1" ht="15.75">
      <c r="A96" s="22">
        <f>A95+1</f>
        <v>67</v>
      </c>
      <c r="B96" s="16" t="s">
        <v>66</v>
      </c>
      <c r="C96" s="23" t="s">
        <v>166</v>
      </c>
      <c r="D96" s="46">
        <v>5.82</v>
      </c>
      <c r="E96" s="12">
        <v>0.14000000000000001</v>
      </c>
      <c r="F96" s="12">
        <f t="shared" si="5"/>
        <v>5.96</v>
      </c>
    </row>
    <row r="97" spans="1:6" s="96" customFormat="1" ht="15.75">
      <c r="A97" s="22">
        <f t="shared" ref="A97:A106" si="6">A96+1</f>
        <v>68</v>
      </c>
      <c r="B97" s="16" t="s">
        <v>67</v>
      </c>
      <c r="C97" s="23" t="s">
        <v>166</v>
      </c>
      <c r="D97" s="12">
        <v>8.6300000000000008</v>
      </c>
      <c r="E97" s="12">
        <v>0.27</v>
      </c>
      <c r="F97" s="12">
        <f t="shared" si="5"/>
        <v>8.9</v>
      </c>
    </row>
    <row r="98" spans="1:6" s="96" customFormat="1" ht="31.5">
      <c r="A98" s="22">
        <f t="shared" si="6"/>
        <v>69</v>
      </c>
      <c r="B98" s="16" t="s">
        <v>68</v>
      </c>
      <c r="C98" s="23" t="s">
        <v>166</v>
      </c>
      <c r="D98" s="12">
        <v>14.56</v>
      </c>
      <c r="E98" s="12">
        <v>0.27</v>
      </c>
      <c r="F98" s="12">
        <f t="shared" si="5"/>
        <v>14.83</v>
      </c>
    </row>
    <row r="99" spans="1:6" s="96" customFormat="1" ht="15.75">
      <c r="A99" s="22">
        <f t="shared" si="6"/>
        <v>70</v>
      </c>
      <c r="B99" s="16" t="s">
        <v>69</v>
      </c>
      <c r="C99" s="23" t="s">
        <v>166</v>
      </c>
      <c r="D99" s="12">
        <v>14.56</v>
      </c>
      <c r="E99" s="12">
        <v>0.14000000000000001</v>
      </c>
      <c r="F99" s="12">
        <f t="shared" si="5"/>
        <v>14.700000000000001</v>
      </c>
    </row>
    <row r="100" spans="1:6" s="96" customFormat="1" ht="15.75">
      <c r="A100" s="22">
        <f t="shared" si="6"/>
        <v>71</v>
      </c>
      <c r="B100" s="16" t="s">
        <v>70</v>
      </c>
      <c r="C100" s="23" t="s">
        <v>166</v>
      </c>
      <c r="D100" s="12">
        <v>8.6300000000000008</v>
      </c>
      <c r="E100" s="12">
        <v>0.14000000000000001</v>
      </c>
      <c r="F100" s="12">
        <f t="shared" si="5"/>
        <v>8.7700000000000014</v>
      </c>
    </row>
    <row r="101" spans="1:6" s="96" customFormat="1" ht="15.75">
      <c r="A101" s="22">
        <f t="shared" si="6"/>
        <v>72</v>
      </c>
      <c r="B101" s="16" t="s">
        <v>71</v>
      </c>
      <c r="C101" s="23" t="s">
        <v>166</v>
      </c>
      <c r="D101" s="12">
        <v>11.72</v>
      </c>
      <c r="E101" s="12">
        <v>0.14000000000000001</v>
      </c>
      <c r="F101" s="12">
        <f t="shared" si="5"/>
        <v>11.860000000000001</v>
      </c>
    </row>
    <row r="102" spans="1:6" s="96" customFormat="1" ht="15.75">
      <c r="A102" s="22">
        <f t="shared" si="6"/>
        <v>73</v>
      </c>
      <c r="B102" s="16" t="s">
        <v>72</v>
      </c>
      <c r="C102" s="23" t="s">
        <v>166</v>
      </c>
      <c r="D102" s="12">
        <v>11.72</v>
      </c>
      <c r="E102" s="12">
        <v>0.14000000000000001</v>
      </c>
      <c r="F102" s="12">
        <f t="shared" si="5"/>
        <v>11.860000000000001</v>
      </c>
    </row>
    <row r="103" spans="1:6" s="96" customFormat="1" ht="15.75">
      <c r="A103" s="22">
        <f t="shared" si="6"/>
        <v>74</v>
      </c>
      <c r="B103" s="16" t="s">
        <v>73</v>
      </c>
      <c r="C103" s="23" t="s">
        <v>166</v>
      </c>
      <c r="D103" s="12">
        <v>11.72</v>
      </c>
      <c r="E103" s="12">
        <v>0.21</v>
      </c>
      <c r="F103" s="12">
        <f t="shared" si="5"/>
        <v>11.930000000000001</v>
      </c>
    </row>
    <row r="104" spans="1:6" s="96" customFormat="1" ht="15.75">
      <c r="A104" s="22">
        <f t="shared" si="6"/>
        <v>75</v>
      </c>
      <c r="B104" s="16" t="s">
        <v>74</v>
      </c>
      <c r="C104" s="23" t="s">
        <v>166</v>
      </c>
      <c r="D104" s="12">
        <v>17.47</v>
      </c>
      <c r="E104" s="12">
        <v>0.21</v>
      </c>
      <c r="F104" s="12">
        <f t="shared" si="5"/>
        <v>17.68</v>
      </c>
    </row>
    <row r="105" spans="1:6" s="96" customFormat="1" ht="15.75">
      <c r="A105" s="22">
        <f t="shared" si="6"/>
        <v>76</v>
      </c>
      <c r="B105" s="16" t="s">
        <v>75</v>
      </c>
      <c r="C105" s="23" t="s">
        <v>166</v>
      </c>
      <c r="D105" s="12">
        <v>17.47</v>
      </c>
      <c r="E105" s="12">
        <v>0.33</v>
      </c>
      <c r="F105" s="12">
        <f t="shared" si="5"/>
        <v>17.799999999999997</v>
      </c>
    </row>
    <row r="106" spans="1:6" s="96" customFormat="1" ht="48" customHeight="1">
      <c r="A106" s="22">
        <f t="shared" si="6"/>
        <v>77</v>
      </c>
      <c r="B106" s="16" t="s">
        <v>76</v>
      </c>
      <c r="C106" s="23" t="s">
        <v>166</v>
      </c>
      <c r="D106" s="12">
        <v>29.22</v>
      </c>
      <c r="E106" s="12">
        <v>0.27</v>
      </c>
      <c r="F106" s="12">
        <f t="shared" si="5"/>
        <v>29.49</v>
      </c>
    </row>
    <row r="107" spans="1:6" s="96" customFormat="1" ht="15.75">
      <c r="A107" s="22"/>
      <c r="B107" s="29" t="s">
        <v>242</v>
      </c>
      <c r="C107" s="23"/>
      <c r="D107" s="12"/>
      <c r="E107" s="12"/>
      <c r="F107" s="12"/>
    </row>
    <row r="108" spans="1:6" s="96" customFormat="1" ht="16.5" customHeight="1">
      <c r="A108" s="22">
        <f>A106+1</f>
        <v>78</v>
      </c>
      <c r="B108" s="11" t="s">
        <v>77</v>
      </c>
      <c r="C108" s="23" t="s">
        <v>166</v>
      </c>
      <c r="D108" s="12">
        <v>11.75</v>
      </c>
      <c r="E108" s="12">
        <v>0.14000000000000001</v>
      </c>
      <c r="F108" s="12">
        <f t="shared" si="5"/>
        <v>11.89</v>
      </c>
    </row>
    <row r="109" spans="1:6" s="96" customFormat="1" ht="16.5" customHeight="1">
      <c r="A109" s="22">
        <f>A108+1</f>
        <v>79</v>
      </c>
      <c r="B109" s="11" t="s">
        <v>80</v>
      </c>
      <c r="C109" s="23" t="s">
        <v>166</v>
      </c>
      <c r="D109" s="46">
        <v>14.56</v>
      </c>
      <c r="E109" s="12">
        <v>0.27</v>
      </c>
      <c r="F109" s="12">
        <f>D109+E109</f>
        <v>14.83</v>
      </c>
    </row>
    <row r="110" spans="1:6" s="96" customFormat="1" ht="15.75">
      <c r="A110" s="22">
        <f>A109+1</f>
        <v>80</v>
      </c>
      <c r="B110" s="11" t="s">
        <v>81</v>
      </c>
      <c r="C110" s="23" t="s">
        <v>166</v>
      </c>
      <c r="D110" s="46">
        <v>5.82</v>
      </c>
      <c r="E110" s="12">
        <v>0.14000000000000001</v>
      </c>
      <c r="F110" s="12">
        <f>D110+E110</f>
        <v>5.96</v>
      </c>
    </row>
    <row r="111" spans="1:6" s="96" customFormat="1" ht="15.75">
      <c r="A111" s="22">
        <f>A110+1</f>
        <v>81</v>
      </c>
      <c r="B111" s="11" t="s">
        <v>82</v>
      </c>
      <c r="C111" s="23" t="s">
        <v>166</v>
      </c>
      <c r="D111" s="46">
        <v>4.99</v>
      </c>
      <c r="E111" s="12">
        <v>0.14000000000000001</v>
      </c>
      <c r="F111" s="12">
        <f>D111+E111</f>
        <v>5.13</v>
      </c>
    </row>
    <row r="112" spans="1:6" s="96" customFormat="1" ht="15.75">
      <c r="A112" s="22">
        <f>A111+1</f>
        <v>82</v>
      </c>
      <c r="B112" s="11" t="s">
        <v>83</v>
      </c>
      <c r="C112" s="23" t="s">
        <v>166</v>
      </c>
      <c r="D112" s="46">
        <v>23.44</v>
      </c>
      <c r="E112" s="12">
        <v>0.27</v>
      </c>
      <c r="F112" s="12">
        <f>D112+E112</f>
        <v>23.71</v>
      </c>
    </row>
    <row r="113" spans="1:48" s="96" customFormat="1" ht="15.75">
      <c r="A113" s="22">
        <f>A112+1</f>
        <v>83</v>
      </c>
      <c r="B113" s="11" t="s">
        <v>84</v>
      </c>
      <c r="C113" s="23" t="s">
        <v>166</v>
      </c>
      <c r="D113" s="46">
        <v>4.99</v>
      </c>
      <c r="E113" s="12">
        <v>0.14000000000000001</v>
      </c>
      <c r="F113" s="12">
        <f>D113+E113</f>
        <v>5.13</v>
      </c>
    </row>
    <row r="114" spans="1:48" s="96" customFormat="1" ht="15.75">
      <c r="A114" s="22"/>
      <c r="B114" s="24" t="s">
        <v>243</v>
      </c>
      <c r="C114" s="23"/>
      <c r="D114" s="46"/>
      <c r="E114" s="12"/>
      <c r="F114" s="12"/>
    </row>
    <row r="115" spans="1:48" s="96" customFormat="1" ht="15.75">
      <c r="A115" s="22">
        <f>A113+1</f>
        <v>84</v>
      </c>
      <c r="B115" s="16" t="s">
        <v>78</v>
      </c>
      <c r="C115" s="23" t="s">
        <v>166</v>
      </c>
      <c r="D115" s="12">
        <v>7.37</v>
      </c>
      <c r="E115" s="12">
        <v>0.14000000000000001</v>
      </c>
      <c r="F115" s="12">
        <f t="shared" si="5"/>
        <v>7.51</v>
      </c>
    </row>
    <row r="116" spans="1:48" s="96" customFormat="1" ht="15.75">
      <c r="A116" s="22">
        <f>A115+1</f>
        <v>85</v>
      </c>
      <c r="B116" s="11" t="s">
        <v>79</v>
      </c>
      <c r="C116" s="23" t="s">
        <v>166</v>
      </c>
      <c r="D116" s="46">
        <v>12.34</v>
      </c>
      <c r="E116" s="12">
        <v>0.14000000000000001</v>
      </c>
      <c r="F116" s="12">
        <f t="shared" si="5"/>
        <v>12.48</v>
      </c>
    </row>
    <row r="117" spans="1:48" s="102" customFormat="1" ht="17.25" customHeight="1">
      <c r="A117" s="22">
        <f>A116+1</f>
        <v>86</v>
      </c>
      <c r="B117" s="16" t="s">
        <v>209</v>
      </c>
      <c r="C117" s="23" t="s">
        <v>166</v>
      </c>
      <c r="D117" s="12">
        <v>23.91</v>
      </c>
      <c r="E117" s="12">
        <v>0.21</v>
      </c>
      <c r="F117" s="12">
        <f>D117+E117</f>
        <v>24.12</v>
      </c>
    </row>
    <row r="118" spans="1:48" s="102" customFormat="1" ht="49.5" customHeight="1">
      <c r="A118" s="22">
        <f>A117+1</f>
        <v>87</v>
      </c>
      <c r="B118" s="16" t="s">
        <v>85</v>
      </c>
      <c r="C118" s="23" t="s">
        <v>166</v>
      </c>
      <c r="D118" s="12">
        <v>17.47</v>
      </c>
      <c r="E118" s="12">
        <v>0.27</v>
      </c>
      <c r="F118" s="12">
        <f>D118+E118</f>
        <v>17.739999999999998</v>
      </c>
    </row>
    <row r="119" spans="1:48" s="102" customFormat="1" ht="47.25">
      <c r="A119" s="22">
        <f>A118+1</f>
        <v>88</v>
      </c>
      <c r="B119" s="16" t="s">
        <v>86</v>
      </c>
      <c r="C119" s="23" t="s">
        <v>166</v>
      </c>
      <c r="D119" s="12">
        <v>17.47</v>
      </c>
      <c r="E119" s="12">
        <v>0.27</v>
      </c>
      <c r="F119" s="12">
        <f>D119+E119</f>
        <v>17.739999999999998</v>
      </c>
    </row>
    <row r="120" spans="1:48" s="102" customFormat="1" ht="15.75">
      <c r="A120" s="22">
        <f>A119+1</f>
        <v>89</v>
      </c>
      <c r="B120" s="16" t="s">
        <v>87</v>
      </c>
      <c r="C120" s="23" t="s">
        <v>166</v>
      </c>
      <c r="D120" s="12">
        <v>33.53</v>
      </c>
      <c r="E120" s="12">
        <v>0.27</v>
      </c>
      <c r="F120" s="12">
        <f>D120+E120</f>
        <v>33.800000000000004</v>
      </c>
    </row>
    <row r="121" spans="1:48" s="85" customFormat="1" ht="15.75">
      <c r="A121" s="142" t="s">
        <v>88</v>
      </c>
      <c r="B121" s="142"/>
      <c r="C121" s="142"/>
      <c r="D121" s="142"/>
      <c r="E121" s="142"/>
      <c r="F121" s="142"/>
    </row>
    <row r="122" spans="1:48" s="98" customFormat="1" ht="15.75">
      <c r="A122" s="33"/>
      <c r="B122" s="143" t="s">
        <v>249</v>
      </c>
      <c r="C122" s="143"/>
      <c r="D122" s="143"/>
      <c r="E122" s="143"/>
      <c r="F122" s="143"/>
    </row>
    <row r="123" spans="1:48" s="98" customFormat="1" ht="17.25" customHeight="1">
      <c r="A123" s="22">
        <f>A120+1</f>
        <v>90</v>
      </c>
      <c r="B123" s="16" t="s">
        <v>89</v>
      </c>
      <c r="C123" s="23" t="s">
        <v>166</v>
      </c>
      <c r="D123" s="46">
        <v>5.8</v>
      </c>
      <c r="E123" s="46">
        <v>0.04</v>
      </c>
      <c r="F123" s="12">
        <f>D123+E123</f>
        <v>5.84</v>
      </c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</row>
    <row r="124" spans="1:48" s="98" customFormat="1" ht="31.5">
      <c r="A124" s="22">
        <f>A123+1</f>
        <v>91</v>
      </c>
      <c r="B124" s="14" t="s">
        <v>90</v>
      </c>
      <c r="C124" s="23" t="s">
        <v>166</v>
      </c>
      <c r="D124" s="12">
        <v>9.57</v>
      </c>
      <c r="E124" s="12">
        <v>0.06</v>
      </c>
      <c r="F124" s="12">
        <f>D124+E124</f>
        <v>9.6300000000000008</v>
      </c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</row>
    <row r="125" spans="1:48" s="98" customFormat="1" ht="36" customHeight="1">
      <c r="A125" s="33"/>
      <c r="B125" s="144" t="s">
        <v>250</v>
      </c>
      <c r="C125" s="144"/>
      <c r="D125" s="144"/>
      <c r="E125" s="144"/>
      <c r="F125" s="144"/>
    </row>
    <row r="126" spans="1:48" s="98" customFormat="1" ht="48.75" customHeight="1">
      <c r="A126" s="22">
        <f>A124+1</f>
        <v>92</v>
      </c>
      <c r="B126" s="16" t="s">
        <v>91</v>
      </c>
      <c r="C126" s="23" t="s">
        <v>166</v>
      </c>
      <c r="D126" s="12">
        <v>37.94</v>
      </c>
      <c r="E126" s="12">
        <v>1.77</v>
      </c>
      <c r="F126" s="12">
        <f>D126+E126</f>
        <v>39.71</v>
      </c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</row>
    <row r="127" spans="1:48" s="98" customFormat="1" ht="31.5">
      <c r="A127" s="22">
        <f>A126+1</f>
        <v>93</v>
      </c>
      <c r="B127" s="14" t="s">
        <v>228</v>
      </c>
      <c r="C127" s="23" t="s">
        <v>166</v>
      </c>
      <c r="D127" s="12">
        <v>22.91</v>
      </c>
      <c r="E127" s="12" t="s">
        <v>224</v>
      </c>
      <c r="F127" s="12">
        <f>D127</f>
        <v>22.91</v>
      </c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</row>
    <row r="128" spans="1:48" s="98" customFormat="1" ht="15.75">
      <c r="A128" s="33"/>
      <c r="B128" s="143" t="s">
        <v>251</v>
      </c>
      <c r="C128" s="143"/>
      <c r="D128" s="143"/>
      <c r="E128" s="143"/>
      <c r="F128" s="143"/>
    </row>
    <row r="129" spans="1:48" s="98" customFormat="1" ht="31.5">
      <c r="A129" s="22">
        <f>A127+1</f>
        <v>94</v>
      </c>
      <c r="B129" s="16" t="s">
        <v>92</v>
      </c>
      <c r="C129" s="23" t="s">
        <v>166</v>
      </c>
      <c r="D129" s="46">
        <v>7.4</v>
      </c>
      <c r="E129" s="46">
        <v>1.32</v>
      </c>
      <c r="F129" s="12">
        <f>D129+E129</f>
        <v>8.7200000000000006</v>
      </c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</row>
    <row r="130" spans="1:48" s="98" customFormat="1" ht="31.5">
      <c r="A130" s="22">
        <f>A129+1</f>
        <v>95</v>
      </c>
      <c r="B130" s="14" t="s">
        <v>93</v>
      </c>
      <c r="C130" s="23" t="s">
        <v>166</v>
      </c>
      <c r="D130" s="12">
        <v>10.88</v>
      </c>
      <c r="E130" s="12">
        <v>1.42</v>
      </c>
      <c r="F130" s="12">
        <f>D130+E130</f>
        <v>12.3</v>
      </c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</row>
    <row r="131" spans="1:48" s="98" customFormat="1" ht="15.75">
      <c r="A131" s="22">
        <f>A130+1</f>
        <v>96</v>
      </c>
      <c r="B131" s="14" t="s">
        <v>94</v>
      </c>
      <c r="C131" s="23" t="s">
        <v>166</v>
      </c>
      <c r="D131" s="12">
        <v>1.7</v>
      </c>
      <c r="E131" s="12" t="s">
        <v>224</v>
      </c>
      <c r="F131" s="12">
        <f>D131</f>
        <v>1.7</v>
      </c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</row>
    <row r="132" spans="1:48" s="98" customFormat="1" ht="31.5" customHeight="1">
      <c r="A132" s="33"/>
      <c r="B132" s="144" t="s">
        <v>252</v>
      </c>
      <c r="C132" s="144"/>
      <c r="D132" s="144"/>
      <c r="E132" s="144"/>
      <c r="F132" s="144"/>
    </row>
    <row r="133" spans="1:48" s="98" customFormat="1" ht="49.5" customHeight="1">
      <c r="A133" s="33">
        <f>A131+1</f>
        <v>97</v>
      </c>
      <c r="B133" s="34" t="s">
        <v>253</v>
      </c>
      <c r="C133" s="35" t="s">
        <v>166</v>
      </c>
      <c r="D133" s="37">
        <v>27.57</v>
      </c>
      <c r="E133" s="36" t="s">
        <v>224</v>
      </c>
      <c r="F133" s="12">
        <f>D133</f>
        <v>27.57</v>
      </c>
    </row>
    <row r="134" spans="1:48" s="97" customFormat="1" ht="15.75">
      <c r="A134" s="129" t="s">
        <v>95</v>
      </c>
      <c r="B134" s="129"/>
      <c r="C134" s="129"/>
      <c r="D134" s="129"/>
      <c r="E134" s="129"/>
      <c r="F134" s="129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</row>
    <row r="135" spans="1:48" s="97" customFormat="1" ht="15.75">
      <c r="A135" s="124"/>
      <c r="B135" s="30" t="s">
        <v>244</v>
      </c>
      <c r="C135" s="124"/>
      <c r="D135" s="32"/>
      <c r="E135" s="32"/>
      <c r="F135" s="32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</row>
    <row r="136" spans="1:48" s="96" customFormat="1" ht="15.75">
      <c r="A136" s="22">
        <f>A133+1</f>
        <v>98</v>
      </c>
      <c r="B136" s="17" t="s">
        <v>96</v>
      </c>
      <c r="C136" s="22" t="s">
        <v>166</v>
      </c>
      <c r="D136" s="12">
        <v>1.05</v>
      </c>
      <c r="E136" s="12">
        <v>1.21</v>
      </c>
      <c r="F136" s="12">
        <f t="shared" ref="F136:F143" si="7">E136+D136</f>
        <v>2.2599999999999998</v>
      </c>
    </row>
    <row r="137" spans="1:48" s="96" customFormat="1" ht="31.5">
      <c r="A137" s="22">
        <f t="shared" ref="A137:A154" si="8">A136+1</f>
        <v>99</v>
      </c>
      <c r="B137" s="17" t="s">
        <v>272</v>
      </c>
      <c r="C137" s="22" t="s">
        <v>166</v>
      </c>
      <c r="D137" s="12">
        <v>1.21</v>
      </c>
      <c r="E137" s="12">
        <v>1.51</v>
      </c>
      <c r="F137" s="12">
        <f t="shared" si="7"/>
        <v>2.7199999999999998</v>
      </c>
    </row>
    <row r="138" spans="1:48" s="96" customFormat="1" ht="15.75">
      <c r="A138" s="22"/>
      <c r="B138" s="31" t="s">
        <v>245</v>
      </c>
      <c r="C138" s="22"/>
      <c r="D138" s="12"/>
      <c r="E138" s="12"/>
      <c r="F138" s="12"/>
    </row>
    <row r="139" spans="1:48" s="96" customFormat="1" ht="47.25">
      <c r="A139" s="22">
        <f>A137+1</f>
        <v>100</v>
      </c>
      <c r="B139" s="17" t="s">
        <v>98</v>
      </c>
      <c r="C139" s="22" t="s">
        <v>166</v>
      </c>
      <c r="D139" s="12">
        <v>6.79</v>
      </c>
      <c r="E139" s="12">
        <v>0.86</v>
      </c>
      <c r="F139" s="12">
        <f t="shared" si="7"/>
        <v>7.65</v>
      </c>
    </row>
    <row r="140" spans="1:48" s="96" customFormat="1" ht="47.25">
      <c r="A140" s="22">
        <f t="shared" si="8"/>
        <v>101</v>
      </c>
      <c r="B140" s="17" t="s">
        <v>289</v>
      </c>
      <c r="C140" s="22" t="s">
        <v>166</v>
      </c>
      <c r="D140" s="12">
        <v>11.67</v>
      </c>
      <c r="E140" s="12">
        <v>1.06</v>
      </c>
      <c r="F140" s="12">
        <f t="shared" si="7"/>
        <v>12.73</v>
      </c>
    </row>
    <row r="141" spans="1:48" s="96" customFormat="1" ht="15.75">
      <c r="A141" s="22">
        <f t="shared" si="8"/>
        <v>102</v>
      </c>
      <c r="B141" s="17" t="s">
        <v>273</v>
      </c>
      <c r="C141" s="22" t="s">
        <v>166</v>
      </c>
      <c r="D141" s="12">
        <v>2.31</v>
      </c>
      <c r="E141" s="12">
        <v>0.08</v>
      </c>
      <c r="F141" s="12">
        <f t="shared" si="7"/>
        <v>2.39</v>
      </c>
    </row>
    <row r="142" spans="1:48" s="96" customFormat="1" ht="31.5">
      <c r="A142" s="22">
        <f t="shared" si="8"/>
        <v>103</v>
      </c>
      <c r="B142" s="17" t="s">
        <v>100</v>
      </c>
      <c r="C142" s="22" t="s">
        <v>166</v>
      </c>
      <c r="D142" s="12">
        <v>2.09</v>
      </c>
      <c r="E142" s="12">
        <v>0.36</v>
      </c>
      <c r="F142" s="12">
        <f t="shared" si="7"/>
        <v>2.4499999999999997</v>
      </c>
    </row>
    <row r="143" spans="1:48" s="96" customFormat="1" ht="31.5">
      <c r="A143" s="22">
        <f t="shared" si="8"/>
        <v>104</v>
      </c>
      <c r="B143" s="17" t="s">
        <v>101</v>
      </c>
      <c r="C143" s="22" t="s">
        <v>166</v>
      </c>
      <c r="D143" s="12">
        <v>2.09</v>
      </c>
      <c r="E143" s="12">
        <v>0.37</v>
      </c>
      <c r="F143" s="12">
        <f t="shared" si="7"/>
        <v>2.46</v>
      </c>
    </row>
    <row r="144" spans="1:48" s="96" customFormat="1" ht="15.75">
      <c r="A144" s="22"/>
      <c r="B144" s="31" t="s">
        <v>246</v>
      </c>
      <c r="C144" s="22"/>
      <c r="D144" s="12"/>
      <c r="E144" s="12"/>
      <c r="F144" s="12"/>
    </row>
    <row r="145" spans="1:6" s="96" customFormat="1" ht="15.75">
      <c r="A145" s="22">
        <f>A143+1</f>
        <v>105</v>
      </c>
      <c r="B145" s="17" t="s">
        <v>105</v>
      </c>
      <c r="C145" s="22" t="s">
        <v>166</v>
      </c>
      <c r="D145" s="12">
        <v>2.34</v>
      </c>
      <c r="E145" s="12">
        <v>0.32</v>
      </c>
      <c r="F145" s="12">
        <f t="shared" ref="F145:F160" si="9">E145+D145</f>
        <v>2.6599999999999997</v>
      </c>
    </row>
    <row r="146" spans="1:6" s="96" customFormat="1" ht="15.75">
      <c r="A146" s="22">
        <f t="shared" si="8"/>
        <v>106</v>
      </c>
      <c r="B146" s="17" t="s">
        <v>106</v>
      </c>
      <c r="C146" s="22" t="s">
        <v>166</v>
      </c>
      <c r="D146" s="12">
        <v>3.75</v>
      </c>
      <c r="E146" s="12">
        <v>0.5</v>
      </c>
      <c r="F146" s="12">
        <f t="shared" si="9"/>
        <v>4.25</v>
      </c>
    </row>
    <row r="147" spans="1:6" s="96" customFormat="1" ht="15.75">
      <c r="A147" s="22">
        <f t="shared" si="8"/>
        <v>107</v>
      </c>
      <c r="B147" s="17" t="s">
        <v>107</v>
      </c>
      <c r="C147" s="22" t="s">
        <v>166</v>
      </c>
      <c r="D147" s="12">
        <v>3.15</v>
      </c>
      <c r="E147" s="12">
        <v>0.14000000000000001</v>
      </c>
      <c r="F147" s="12">
        <f t="shared" si="9"/>
        <v>3.29</v>
      </c>
    </row>
    <row r="148" spans="1:6" s="96" customFormat="1" ht="31.5">
      <c r="A148" s="22">
        <f t="shared" si="8"/>
        <v>108</v>
      </c>
      <c r="B148" s="17" t="s">
        <v>108</v>
      </c>
      <c r="C148" s="22" t="s">
        <v>166</v>
      </c>
      <c r="D148" s="12">
        <v>2.73</v>
      </c>
      <c r="E148" s="12">
        <v>0.48</v>
      </c>
      <c r="F148" s="12">
        <f t="shared" si="9"/>
        <v>3.21</v>
      </c>
    </row>
    <row r="149" spans="1:6" s="96" customFormat="1" ht="31.5">
      <c r="A149" s="22">
        <f t="shared" si="8"/>
        <v>109</v>
      </c>
      <c r="B149" s="17" t="s">
        <v>248</v>
      </c>
      <c r="C149" s="22" t="s">
        <v>166</v>
      </c>
      <c r="D149" s="12">
        <v>2.17</v>
      </c>
      <c r="E149" s="12">
        <v>0.78</v>
      </c>
      <c r="F149" s="12">
        <f t="shared" si="9"/>
        <v>2.95</v>
      </c>
    </row>
    <row r="150" spans="1:6" s="96" customFormat="1" ht="31.5">
      <c r="A150" s="22">
        <f t="shared" si="8"/>
        <v>110</v>
      </c>
      <c r="B150" s="17" t="s">
        <v>110</v>
      </c>
      <c r="C150" s="22" t="s">
        <v>166</v>
      </c>
      <c r="D150" s="12">
        <v>2.17</v>
      </c>
      <c r="E150" s="12">
        <v>0.78</v>
      </c>
      <c r="F150" s="12">
        <f t="shared" si="9"/>
        <v>2.95</v>
      </c>
    </row>
    <row r="151" spans="1:6" s="96" customFormat="1" ht="31.5">
      <c r="A151" s="22">
        <f t="shared" si="8"/>
        <v>111</v>
      </c>
      <c r="B151" s="17" t="s">
        <v>111</v>
      </c>
      <c r="C151" s="22" t="s">
        <v>166</v>
      </c>
      <c r="D151" s="12">
        <v>2.56</v>
      </c>
      <c r="E151" s="12">
        <v>1.4</v>
      </c>
      <c r="F151" s="12">
        <f t="shared" si="9"/>
        <v>3.96</v>
      </c>
    </row>
    <row r="152" spans="1:6" s="96" customFormat="1" ht="15.75">
      <c r="A152" s="22">
        <f t="shared" si="8"/>
        <v>112</v>
      </c>
      <c r="B152" s="17" t="s">
        <v>112</v>
      </c>
      <c r="C152" s="22" t="s">
        <v>166</v>
      </c>
      <c r="D152" s="12">
        <v>0.88</v>
      </c>
      <c r="E152" s="12">
        <v>0.15</v>
      </c>
      <c r="F152" s="12">
        <f t="shared" si="9"/>
        <v>1.03</v>
      </c>
    </row>
    <row r="153" spans="1:6" s="96" customFormat="1" ht="15.75">
      <c r="A153" s="22">
        <f t="shared" si="8"/>
        <v>113</v>
      </c>
      <c r="B153" s="17" t="s">
        <v>113</v>
      </c>
      <c r="C153" s="22" t="s">
        <v>166</v>
      </c>
      <c r="D153" s="12">
        <v>0.88</v>
      </c>
      <c r="E153" s="12">
        <v>0.6</v>
      </c>
      <c r="F153" s="12">
        <f t="shared" si="9"/>
        <v>1.48</v>
      </c>
    </row>
    <row r="154" spans="1:6" s="96" customFormat="1" ht="15.75">
      <c r="A154" s="22">
        <f t="shared" si="8"/>
        <v>114</v>
      </c>
      <c r="B154" s="17" t="s">
        <v>114</v>
      </c>
      <c r="C154" s="22" t="s">
        <v>166</v>
      </c>
      <c r="D154" s="12">
        <v>0.88</v>
      </c>
      <c r="E154" s="12">
        <v>0.6</v>
      </c>
      <c r="F154" s="12">
        <f t="shared" si="9"/>
        <v>1.48</v>
      </c>
    </row>
    <row r="155" spans="1:6" s="96" customFormat="1" ht="15.75">
      <c r="A155" s="22"/>
      <c r="B155" s="31" t="s">
        <v>247</v>
      </c>
      <c r="C155" s="22"/>
      <c r="D155" s="12"/>
      <c r="E155" s="12"/>
      <c r="F155" s="12"/>
    </row>
    <row r="156" spans="1:6" s="96" customFormat="1" ht="31.5">
      <c r="A156" s="22">
        <f>A154+1</f>
        <v>115</v>
      </c>
      <c r="B156" s="17" t="s">
        <v>102</v>
      </c>
      <c r="C156" s="22" t="s">
        <v>166</v>
      </c>
      <c r="D156" s="12">
        <v>1.8</v>
      </c>
      <c r="E156" s="12">
        <v>4.5</v>
      </c>
      <c r="F156" s="12">
        <f t="shared" si="9"/>
        <v>6.3</v>
      </c>
    </row>
    <row r="157" spans="1:6" s="96" customFormat="1" ht="15.75">
      <c r="A157" s="22">
        <f>A156+1</f>
        <v>116</v>
      </c>
      <c r="B157" s="17" t="s">
        <v>290</v>
      </c>
      <c r="C157" s="22" t="s">
        <v>166</v>
      </c>
      <c r="D157" s="12">
        <v>5.7</v>
      </c>
      <c r="E157" s="12">
        <v>6.14</v>
      </c>
      <c r="F157" s="12">
        <f t="shared" si="9"/>
        <v>11.84</v>
      </c>
    </row>
    <row r="158" spans="1:6" s="96" customFormat="1" ht="15.75">
      <c r="A158" s="22">
        <f t="shared" ref="A158:A160" si="10">A157+1</f>
        <v>117</v>
      </c>
      <c r="B158" s="17" t="s">
        <v>103</v>
      </c>
      <c r="C158" s="22" t="s">
        <v>166</v>
      </c>
      <c r="D158" s="12">
        <v>1.1200000000000001</v>
      </c>
      <c r="E158" s="12">
        <v>2.2599999999999998</v>
      </c>
      <c r="F158" s="12">
        <f t="shared" si="9"/>
        <v>3.38</v>
      </c>
    </row>
    <row r="159" spans="1:6" s="96" customFormat="1" ht="15.75">
      <c r="A159" s="22">
        <f t="shared" si="10"/>
        <v>118</v>
      </c>
      <c r="B159" s="17" t="s">
        <v>104</v>
      </c>
      <c r="C159" s="22" t="s">
        <v>166</v>
      </c>
      <c r="D159" s="12">
        <v>2.5299999999999998</v>
      </c>
      <c r="E159" s="12">
        <v>1.64</v>
      </c>
      <c r="F159" s="12">
        <f t="shared" si="9"/>
        <v>4.17</v>
      </c>
    </row>
    <row r="160" spans="1:6" s="96" customFormat="1" ht="15.75">
      <c r="A160" s="22">
        <f t="shared" si="10"/>
        <v>119</v>
      </c>
      <c r="B160" s="17" t="s">
        <v>210</v>
      </c>
      <c r="C160" s="22" t="s">
        <v>166</v>
      </c>
      <c r="D160" s="12">
        <v>2.5299999999999998</v>
      </c>
      <c r="E160" s="12">
        <v>0.1</v>
      </c>
      <c r="F160" s="12">
        <f t="shared" si="9"/>
        <v>2.63</v>
      </c>
    </row>
    <row r="161" spans="1:48" s="97" customFormat="1" ht="15.75">
      <c r="A161" s="128" t="s">
        <v>115</v>
      </c>
      <c r="B161" s="128"/>
      <c r="C161" s="128"/>
      <c r="D161" s="128"/>
      <c r="E161" s="128"/>
      <c r="F161" s="128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</row>
    <row r="162" spans="1:48" s="97" customFormat="1" ht="15.75">
      <c r="A162" s="64"/>
      <c r="B162" s="64" t="s">
        <v>211</v>
      </c>
      <c r="C162" s="108"/>
      <c r="D162" s="54"/>
      <c r="E162" s="54"/>
      <c r="F162" s="54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</row>
    <row r="163" spans="1:48" s="98" customFormat="1" ht="15.75">
      <c r="A163" s="22">
        <f>A160+1</f>
        <v>120</v>
      </c>
      <c r="B163" s="14" t="s">
        <v>116</v>
      </c>
      <c r="C163" s="23" t="s">
        <v>167</v>
      </c>
      <c r="D163" s="60">
        <v>1.28</v>
      </c>
      <c r="E163" s="12" t="s">
        <v>224</v>
      </c>
      <c r="F163" s="12">
        <f t="shared" ref="F163:F168" si="11">D163</f>
        <v>1.28</v>
      </c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</row>
    <row r="164" spans="1:48" s="98" customFormat="1" ht="15.75">
      <c r="A164" s="22">
        <f>A163+1</f>
        <v>121</v>
      </c>
      <c r="B164" s="18" t="s">
        <v>117</v>
      </c>
      <c r="C164" s="23" t="s">
        <v>167</v>
      </c>
      <c r="D164" s="60">
        <v>1.76</v>
      </c>
      <c r="E164" s="12" t="s">
        <v>224</v>
      </c>
      <c r="F164" s="12">
        <f t="shared" si="11"/>
        <v>1.76</v>
      </c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</row>
    <row r="165" spans="1:48" s="98" customFormat="1" ht="15.75">
      <c r="A165" s="22">
        <f>A164+1</f>
        <v>122</v>
      </c>
      <c r="B165" s="10" t="s">
        <v>118</v>
      </c>
      <c r="C165" s="23" t="s">
        <v>167</v>
      </c>
      <c r="D165" s="12">
        <v>2.4300000000000002</v>
      </c>
      <c r="E165" s="12" t="s">
        <v>224</v>
      </c>
      <c r="F165" s="12">
        <f t="shared" si="11"/>
        <v>2.4300000000000002</v>
      </c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</row>
    <row r="166" spans="1:48" s="98" customFormat="1" ht="15.75">
      <c r="A166" s="22">
        <f t="shared" ref="A166:A181" si="12">A165+1</f>
        <v>123</v>
      </c>
      <c r="B166" s="10" t="s">
        <v>119</v>
      </c>
      <c r="C166" s="23" t="s">
        <v>167</v>
      </c>
      <c r="D166" s="12">
        <v>2.58</v>
      </c>
      <c r="E166" s="12" t="s">
        <v>224</v>
      </c>
      <c r="F166" s="12">
        <f t="shared" si="11"/>
        <v>2.58</v>
      </c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</row>
    <row r="167" spans="1:48" s="98" customFormat="1" ht="15.75">
      <c r="A167" s="22">
        <f t="shared" si="12"/>
        <v>124</v>
      </c>
      <c r="B167" s="10" t="s">
        <v>120</v>
      </c>
      <c r="C167" s="23" t="s">
        <v>167</v>
      </c>
      <c r="D167" s="60">
        <v>1.42</v>
      </c>
      <c r="E167" s="12" t="s">
        <v>224</v>
      </c>
      <c r="F167" s="12">
        <f t="shared" si="11"/>
        <v>1.42</v>
      </c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</row>
    <row r="168" spans="1:48" s="98" customFormat="1" ht="15.75">
      <c r="A168" s="22">
        <f t="shared" si="12"/>
        <v>125</v>
      </c>
      <c r="B168" s="10" t="s">
        <v>121</v>
      </c>
      <c r="C168" s="23" t="s">
        <v>167</v>
      </c>
      <c r="D168" s="60">
        <v>1.28</v>
      </c>
      <c r="E168" s="12" t="s">
        <v>224</v>
      </c>
      <c r="F168" s="12">
        <f t="shared" si="11"/>
        <v>1.28</v>
      </c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</row>
    <row r="169" spans="1:48" s="98" customFormat="1" ht="15.75">
      <c r="A169" s="22"/>
      <c r="B169" s="111" t="s">
        <v>212</v>
      </c>
      <c r="C169" s="23"/>
      <c r="D169" s="60"/>
      <c r="E169" s="12"/>
      <c r="F169" s="60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</row>
    <row r="170" spans="1:48" s="98" customFormat="1" ht="15.75">
      <c r="A170" s="22">
        <f>A168+1</f>
        <v>126</v>
      </c>
      <c r="B170" s="10" t="s">
        <v>122</v>
      </c>
      <c r="C170" s="23" t="s">
        <v>167</v>
      </c>
      <c r="D170" s="12">
        <v>2.2200000000000002</v>
      </c>
      <c r="E170" s="12" t="s">
        <v>224</v>
      </c>
      <c r="F170" s="12">
        <f>D170</f>
        <v>2.2200000000000002</v>
      </c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</row>
    <row r="171" spans="1:48" s="98" customFormat="1" ht="15.75">
      <c r="A171" s="22">
        <f t="shared" si="12"/>
        <v>127</v>
      </c>
      <c r="B171" s="10" t="s">
        <v>123</v>
      </c>
      <c r="C171" s="23" t="s">
        <v>167</v>
      </c>
      <c r="D171" s="12">
        <v>2.4300000000000002</v>
      </c>
      <c r="E171" s="12" t="s">
        <v>224</v>
      </c>
      <c r="F171" s="12">
        <f>D171</f>
        <v>2.4300000000000002</v>
      </c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</row>
    <row r="172" spans="1:48" s="98" customFormat="1" ht="15.75">
      <c r="A172" s="22">
        <f t="shared" si="12"/>
        <v>128</v>
      </c>
      <c r="B172" s="10" t="s">
        <v>124</v>
      </c>
      <c r="C172" s="23" t="s">
        <v>167</v>
      </c>
      <c r="D172" s="12">
        <v>4.28</v>
      </c>
      <c r="E172" s="12" t="s">
        <v>224</v>
      </c>
      <c r="F172" s="12">
        <f>D172</f>
        <v>4.28</v>
      </c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</row>
    <row r="173" spans="1:48" s="98" customFormat="1" ht="15.75">
      <c r="A173" s="22">
        <f t="shared" si="12"/>
        <v>129</v>
      </c>
      <c r="B173" s="10" t="s">
        <v>125</v>
      </c>
      <c r="C173" s="23" t="s">
        <v>167</v>
      </c>
      <c r="D173" s="12">
        <v>2.58</v>
      </c>
      <c r="E173" s="12" t="s">
        <v>224</v>
      </c>
      <c r="F173" s="12">
        <f>D173</f>
        <v>2.58</v>
      </c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</row>
    <row r="174" spans="1:48" s="98" customFormat="1" ht="15.75">
      <c r="A174" s="22"/>
      <c r="B174" s="137" t="s">
        <v>213</v>
      </c>
      <c r="C174" s="137"/>
      <c r="D174" s="12"/>
      <c r="E174" s="12"/>
      <c r="F174" s="12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</row>
    <row r="175" spans="1:48" s="98" customFormat="1" ht="15.75">
      <c r="A175" s="22">
        <f>A173+1</f>
        <v>130</v>
      </c>
      <c r="B175" s="10" t="s">
        <v>126</v>
      </c>
      <c r="C175" s="23" t="s">
        <v>167</v>
      </c>
      <c r="D175" s="60">
        <v>2.58</v>
      </c>
      <c r="E175" s="12" t="s">
        <v>224</v>
      </c>
      <c r="F175" s="12">
        <f>D175</f>
        <v>2.58</v>
      </c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</row>
    <row r="176" spans="1:48" s="98" customFormat="1" ht="15.75">
      <c r="A176" s="22">
        <f t="shared" si="12"/>
        <v>131</v>
      </c>
      <c r="B176" s="10" t="s">
        <v>127</v>
      </c>
      <c r="C176" s="23" t="s">
        <v>167</v>
      </c>
      <c r="D176" s="60">
        <v>2.58</v>
      </c>
      <c r="E176" s="12" t="s">
        <v>224</v>
      </c>
      <c r="F176" s="12">
        <f>D176</f>
        <v>2.58</v>
      </c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</row>
    <row r="177" spans="1:48" s="98" customFormat="1" ht="15.75">
      <c r="A177" s="22">
        <f t="shared" si="12"/>
        <v>132</v>
      </c>
      <c r="B177" s="10" t="s">
        <v>288</v>
      </c>
      <c r="C177" s="23" t="s">
        <v>167</v>
      </c>
      <c r="D177" s="60">
        <v>13.6</v>
      </c>
      <c r="E177" s="12">
        <v>0.06</v>
      </c>
      <c r="F177" s="60">
        <f>D177+E177</f>
        <v>13.66</v>
      </c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</row>
    <row r="178" spans="1:48" s="98" customFormat="1" ht="15.75">
      <c r="A178" s="22">
        <f t="shared" si="12"/>
        <v>133</v>
      </c>
      <c r="B178" s="10" t="s">
        <v>271</v>
      </c>
      <c r="C178" s="23" t="s">
        <v>167</v>
      </c>
      <c r="D178" s="60">
        <v>6</v>
      </c>
      <c r="E178" s="12">
        <v>1.62</v>
      </c>
      <c r="F178" s="60">
        <f>D178+E178</f>
        <v>7.62</v>
      </c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</row>
    <row r="179" spans="1:48" s="98" customFormat="1" ht="15.75">
      <c r="A179" s="22"/>
      <c r="B179" s="111" t="s">
        <v>214</v>
      </c>
      <c r="C179" s="23"/>
      <c r="D179" s="12"/>
      <c r="E179" s="12"/>
      <c r="F179" s="12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</row>
    <row r="180" spans="1:48" s="98" customFormat="1" ht="18" customHeight="1">
      <c r="A180" s="22">
        <f>A178+1</f>
        <v>134</v>
      </c>
      <c r="B180" s="10" t="s">
        <v>128</v>
      </c>
      <c r="C180" s="23" t="s">
        <v>167</v>
      </c>
      <c r="D180" s="12">
        <v>1.17</v>
      </c>
      <c r="E180" s="12" t="s">
        <v>224</v>
      </c>
      <c r="F180" s="12">
        <f>D180</f>
        <v>1.17</v>
      </c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</row>
    <row r="181" spans="1:48" s="98" customFormat="1" ht="15.75">
      <c r="A181" s="22">
        <f t="shared" si="12"/>
        <v>135</v>
      </c>
      <c r="B181" s="10" t="s">
        <v>129</v>
      </c>
      <c r="C181" s="23" t="s">
        <v>167</v>
      </c>
      <c r="D181" s="12">
        <v>2.4500000000000002</v>
      </c>
      <c r="E181" s="12" t="s">
        <v>224</v>
      </c>
      <c r="F181" s="12">
        <f>D181</f>
        <v>2.4500000000000002</v>
      </c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</row>
    <row r="182" spans="1:48" s="98" customFormat="1" ht="15.75">
      <c r="A182" s="22"/>
      <c r="B182" s="111" t="s">
        <v>215</v>
      </c>
      <c r="C182" s="23"/>
      <c r="D182" s="12"/>
      <c r="E182" s="12"/>
      <c r="F182" s="12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</row>
    <row r="183" spans="1:48" s="98" customFormat="1" ht="15.75">
      <c r="A183" s="22">
        <f>A181+1</f>
        <v>136</v>
      </c>
      <c r="B183" s="10" t="s">
        <v>130</v>
      </c>
      <c r="C183" s="23" t="s">
        <v>167</v>
      </c>
      <c r="D183" s="12">
        <v>2.58</v>
      </c>
      <c r="E183" s="12" t="s">
        <v>224</v>
      </c>
      <c r="F183" s="12">
        <f>D183</f>
        <v>2.58</v>
      </c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</row>
    <row r="184" spans="1:48" s="98" customFormat="1" ht="15.75">
      <c r="A184" s="22">
        <f>A183+1</f>
        <v>137</v>
      </c>
      <c r="B184" s="10" t="s">
        <v>229</v>
      </c>
      <c r="C184" s="23" t="s">
        <v>167</v>
      </c>
      <c r="D184" s="12">
        <v>4.59</v>
      </c>
      <c r="E184" s="12" t="s">
        <v>224</v>
      </c>
      <c r="F184" s="12">
        <f>D184</f>
        <v>4.59</v>
      </c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</row>
    <row r="185" spans="1:48" s="97" customFormat="1" ht="15.75">
      <c r="A185" s="128" t="s">
        <v>278</v>
      </c>
      <c r="B185" s="128"/>
      <c r="C185" s="128"/>
      <c r="D185" s="128"/>
      <c r="E185" s="128"/>
      <c r="F185" s="128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</row>
    <row r="186" spans="1:48" s="97" customFormat="1" ht="15.75">
      <c r="A186" s="117"/>
      <c r="B186" s="122" t="s">
        <v>285</v>
      </c>
      <c r="C186" s="117"/>
      <c r="D186" s="117"/>
      <c r="E186" s="117"/>
      <c r="F186" s="117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</row>
    <row r="187" spans="1:48" s="98" customFormat="1" ht="15.75">
      <c r="A187" s="22">
        <f>A184+1</f>
        <v>138</v>
      </c>
      <c r="B187" s="10" t="s">
        <v>283</v>
      </c>
      <c r="C187" s="52" t="s">
        <v>161</v>
      </c>
      <c r="D187" s="12">
        <v>23.99</v>
      </c>
      <c r="E187" s="12" t="s">
        <v>224</v>
      </c>
      <c r="F187" s="12">
        <f>D187</f>
        <v>23.99</v>
      </c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</row>
    <row r="188" spans="1:48" s="98" customFormat="1" ht="15.75">
      <c r="A188" s="22">
        <f>A187+1</f>
        <v>139</v>
      </c>
      <c r="B188" s="10" t="s">
        <v>284</v>
      </c>
      <c r="C188" s="52" t="s">
        <v>161</v>
      </c>
      <c r="D188" s="12">
        <v>12.92</v>
      </c>
      <c r="E188" s="12" t="s">
        <v>224</v>
      </c>
      <c r="F188" s="12">
        <f>D188</f>
        <v>12.92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</row>
    <row r="189" spans="1:48" s="98" customFormat="1" ht="15.75">
      <c r="A189" s="22"/>
      <c r="B189" s="118" t="s">
        <v>286</v>
      </c>
      <c r="C189" s="52"/>
      <c r="D189" s="12"/>
      <c r="E189" s="12"/>
      <c r="F189" s="12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</row>
    <row r="190" spans="1:48" customFormat="1" ht="15.75">
      <c r="A190" s="22">
        <f>A188+1</f>
        <v>140</v>
      </c>
      <c r="B190" s="51" t="s">
        <v>279</v>
      </c>
      <c r="C190" s="52" t="s">
        <v>167</v>
      </c>
      <c r="D190" s="12">
        <v>24.13</v>
      </c>
      <c r="E190" s="12">
        <v>0.17</v>
      </c>
      <c r="F190" s="12">
        <f>D190+E190</f>
        <v>24.3</v>
      </c>
    </row>
    <row r="191" spans="1:48" customFormat="1" ht="15.75">
      <c r="A191" s="22">
        <f>A190+1</f>
        <v>141</v>
      </c>
      <c r="B191" s="51" t="s">
        <v>292</v>
      </c>
      <c r="C191" s="52" t="s">
        <v>167</v>
      </c>
      <c r="D191" s="12">
        <v>22.7</v>
      </c>
      <c r="E191" s="12">
        <v>0.97</v>
      </c>
      <c r="F191" s="12">
        <f>D191+E191</f>
        <v>23.669999999999998</v>
      </c>
    </row>
    <row r="192" spans="1:48" customFormat="1" ht="15.75">
      <c r="A192" s="22">
        <f>A190+1</f>
        <v>141</v>
      </c>
      <c r="B192" s="51" t="s">
        <v>280</v>
      </c>
      <c r="C192" s="52" t="s">
        <v>281</v>
      </c>
      <c r="D192" s="12" t="s">
        <v>224</v>
      </c>
      <c r="E192" s="12">
        <v>0.19</v>
      </c>
      <c r="F192" s="12">
        <f>E192</f>
        <v>0.19</v>
      </c>
    </row>
    <row r="193" spans="1:48" customFormat="1" ht="15.75">
      <c r="A193" s="22">
        <f t="shared" ref="A193:A194" si="13">A192+1</f>
        <v>142</v>
      </c>
      <c r="B193" s="51" t="s">
        <v>282</v>
      </c>
      <c r="C193" s="52" t="s">
        <v>281</v>
      </c>
      <c r="D193" s="12" t="s">
        <v>224</v>
      </c>
      <c r="E193" s="12">
        <v>0.19</v>
      </c>
      <c r="F193" s="12">
        <f>E193</f>
        <v>0.19</v>
      </c>
    </row>
    <row r="194" spans="1:48" customFormat="1" ht="15.75">
      <c r="A194" s="22">
        <f t="shared" si="13"/>
        <v>143</v>
      </c>
      <c r="B194" s="51" t="s">
        <v>291</v>
      </c>
      <c r="C194" s="52" t="s">
        <v>281</v>
      </c>
      <c r="D194" s="12" t="s">
        <v>224</v>
      </c>
      <c r="E194" s="12">
        <v>0.19</v>
      </c>
      <c r="F194" s="12">
        <f>E194</f>
        <v>0.19</v>
      </c>
    </row>
    <row r="195" spans="1:48" s="97" customFormat="1" ht="15.75" customHeight="1">
      <c r="A195" s="138" t="s">
        <v>131</v>
      </c>
      <c r="B195" s="139"/>
      <c r="C195" s="139"/>
      <c r="D195" s="139"/>
      <c r="E195" s="139"/>
      <c r="F195" s="140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</row>
    <row r="196" spans="1:48" s="98" customFormat="1" ht="16.5" customHeight="1">
      <c r="A196" s="22">
        <f>A194+1</f>
        <v>144</v>
      </c>
      <c r="B196" s="14" t="s">
        <v>132</v>
      </c>
      <c r="C196" s="23" t="s">
        <v>167</v>
      </c>
      <c r="D196" s="12">
        <v>1.66</v>
      </c>
      <c r="E196" s="12" t="s">
        <v>224</v>
      </c>
      <c r="F196" s="12">
        <f>D196</f>
        <v>1.66</v>
      </c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</row>
    <row r="197" spans="1:48" s="98" customFormat="1" ht="31.5">
      <c r="A197" s="22">
        <f>A196+1</f>
        <v>145</v>
      </c>
      <c r="B197" s="18" t="s">
        <v>133</v>
      </c>
      <c r="C197" s="23" t="s">
        <v>167</v>
      </c>
      <c r="D197" s="12">
        <v>1.66</v>
      </c>
      <c r="E197" s="12" t="s">
        <v>224</v>
      </c>
      <c r="F197" s="12">
        <f t="shared" ref="F197:F220" si="14">D197</f>
        <v>1.66</v>
      </c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</row>
    <row r="198" spans="1:48" s="98" customFormat="1" ht="15.75">
      <c r="A198" s="22">
        <f t="shared" ref="A198:A221" si="15">A197+1</f>
        <v>146</v>
      </c>
      <c r="B198" s="14" t="s">
        <v>134</v>
      </c>
      <c r="C198" s="23" t="s">
        <v>167</v>
      </c>
      <c r="D198" s="12">
        <v>1.66</v>
      </c>
      <c r="E198" s="12" t="s">
        <v>224</v>
      </c>
      <c r="F198" s="12">
        <f t="shared" si="14"/>
        <v>1.66</v>
      </c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</row>
    <row r="199" spans="1:48" s="98" customFormat="1" ht="47.25">
      <c r="A199" s="22">
        <f t="shared" si="15"/>
        <v>147</v>
      </c>
      <c r="B199" s="14" t="s">
        <v>135</v>
      </c>
      <c r="C199" s="23" t="s">
        <v>167</v>
      </c>
      <c r="D199" s="12">
        <v>2.4900000000000002</v>
      </c>
      <c r="E199" s="12" t="s">
        <v>224</v>
      </c>
      <c r="F199" s="12">
        <f t="shared" si="14"/>
        <v>2.4900000000000002</v>
      </c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</row>
    <row r="200" spans="1:48" s="98" customFormat="1" ht="15.75">
      <c r="A200" s="22">
        <f t="shared" si="15"/>
        <v>148</v>
      </c>
      <c r="B200" s="10" t="s">
        <v>136</v>
      </c>
      <c r="C200" s="23" t="s">
        <v>167</v>
      </c>
      <c r="D200" s="12">
        <v>2.4900000000000002</v>
      </c>
      <c r="E200" s="12" t="s">
        <v>224</v>
      </c>
      <c r="F200" s="12">
        <f t="shared" si="14"/>
        <v>2.4900000000000002</v>
      </c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</row>
    <row r="201" spans="1:48" s="98" customFormat="1" ht="15.75">
      <c r="A201" s="22">
        <f t="shared" si="15"/>
        <v>149</v>
      </c>
      <c r="B201" s="10" t="s">
        <v>137</v>
      </c>
      <c r="C201" s="23" t="s">
        <v>167</v>
      </c>
      <c r="D201" s="12">
        <v>3.32</v>
      </c>
      <c r="E201" s="12" t="s">
        <v>224</v>
      </c>
      <c r="F201" s="12">
        <f t="shared" si="14"/>
        <v>3.32</v>
      </c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</row>
    <row r="202" spans="1:48" s="98" customFormat="1" ht="31.5">
      <c r="A202" s="22">
        <f t="shared" si="15"/>
        <v>150</v>
      </c>
      <c r="B202" s="10" t="s">
        <v>138</v>
      </c>
      <c r="C202" s="23" t="s">
        <v>167</v>
      </c>
      <c r="D202" s="12">
        <v>1.66</v>
      </c>
      <c r="E202" s="12" t="s">
        <v>224</v>
      </c>
      <c r="F202" s="12">
        <f t="shared" si="14"/>
        <v>1.66</v>
      </c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</row>
    <row r="203" spans="1:48" s="98" customFormat="1" ht="31.5">
      <c r="A203" s="22">
        <f t="shared" si="15"/>
        <v>151</v>
      </c>
      <c r="B203" s="10" t="s">
        <v>139</v>
      </c>
      <c r="C203" s="23" t="s">
        <v>167</v>
      </c>
      <c r="D203" s="12">
        <v>1.66</v>
      </c>
      <c r="E203" s="12" t="s">
        <v>224</v>
      </c>
      <c r="F203" s="12">
        <f t="shared" si="14"/>
        <v>1.66</v>
      </c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</row>
    <row r="204" spans="1:48" s="98" customFormat="1" ht="31.5">
      <c r="A204" s="22">
        <f t="shared" si="15"/>
        <v>152</v>
      </c>
      <c r="B204" s="10" t="s">
        <v>140</v>
      </c>
      <c r="C204" s="23" t="s">
        <v>167</v>
      </c>
      <c r="D204" s="12">
        <v>1.66</v>
      </c>
      <c r="E204" s="12" t="s">
        <v>224</v>
      </c>
      <c r="F204" s="12">
        <f t="shared" si="14"/>
        <v>1.66</v>
      </c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</row>
    <row r="205" spans="1:48" s="98" customFormat="1" ht="15.75">
      <c r="A205" s="22">
        <f t="shared" si="15"/>
        <v>153</v>
      </c>
      <c r="B205" s="10" t="s">
        <v>141</v>
      </c>
      <c r="C205" s="23" t="s">
        <v>167</v>
      </c>
      <c r="D205" s="12">
        <v>1.66</v>
      </c>
      <c r="E205" s="12" t="s">
        <v>224</v>
      </c>
      <c r="F205" s="12">
        <f t="shared" si="14"/>
        <v>1.66</v>
      </c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</row>
    <row r="206" spans="1:48" s="98" customFormat="1" ht="63">
      <c r="A206" s="22">
        <f t="shared" si="15"/>
        <v>154</v>
      </c>
      <c r="B206" s="10" t="s">
        <v>142</v>
      </c>
      <c r="C206" s="23" t="s">
        <v>167</v>
      </c>
      <c r="D206" s="12">
        <v>4.1500000000000004</v>
      </c>
      <c r="E206" s="12" t="s">
        <v>224</v>
      </c>
      <c r="F206" s="12">
        <f t="shared" si="14"/>
        <v>4.1500000000000004</v>
      </c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</row>
    <row r="207" spans="1:48" s="98" customFormat="1" ht="31.5">
      <c r="A207" s="22">
        <f t="shared" si="15"/>
        <v>155</v>
      </c>
      <c r="B207" s="10" t="s">
        <v>143</v>
      </c>
      <c r="C207" s="23" t="s">
        <v>167</v>
      </c>
      <c r="D207" s="12">
        <v>2.4900000000000002</v>
      </c>
      <c r="E207" s="12" t="s">
        <v>224</v>
      </c>
      <c r="F207" s="12">
        <f t="shared" si="14"/>
        <v>2.4900000000000002</v>
      </c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</row>
    <row r="208" spans="1:48" s="98" customFormat="1" ht="15.75">
      <c r="A208" s="22">
        <f t="shared" si="15"/>
        <v>156</v>
      </c>
      <c r="B208" s="10" t="s">
        <v>144</v>
      </c>
      <c r="C208" s="23" t="s">
        <v>167</v>
      </c>
      <c r="D208" s="12">
        <v>1.66</v>
      </c>
      <c r="E208" s="12" t="s">
        <v>224</v>
      </c>
      <c r="F208" s="12">
        <f t="shared" si="14"/>
        <v>1.66</v>
      </c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</row>
    <row r="209" spans="1:48" s="98" customFormat="1" ht="31.5">
      <c r="A209" s="22">
        <f t="shared" si="15"/>
        <v>157</v>
      </c>
      <c r="B209" s="10" t="s">
        <v>145</v>
      </c>
      <c r="C209" s="23" t="s">
        <v>167</v>
      </c>
      <c r="D209" s="12">
        <v>1.66</v>
      </c>
      <c r="E209" s="12" t="s">
        <v>224</v>
      </c>
      <c r="F209" s="12">
        <f t="shared" si="14"/>
        <v>1.66</v>
      </c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</row>
    <row r="210" spans="1:48" s="98" customFormat="1" ht="15.75">
      <c r="A210" s="22">
        <f t="shared" si="15"/>
        <v>158</v>
      </c>
      <c r="B210" s="10" t="s">
        <v>146</v>
      </c>
      <c r="C210" s="23" t="s">
        <v>167</v>
      </c>
      <c r="D210" s="12">
        <v>2.4900000000000002</v>
      </c>
      <c r="E210" s="12" t="s">
        <v>224</v>
      </c>
      <c r="F210" s="12">
        <f t="shared" si="14"/>
        <v>2.4900000000000002</v>
      </c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</row>
    <row r="211" spans="1:48" s="98" customFormat="1" ht="31.5">
      <c r="A211" s="22">
        <f t="shared" si="15"/>
        <v>159</v>
      </c>
      <c r="B211" s="10" t="s">
        <v>147</v>
      </c>
      <c r="C211" s="23" t="s">
        <v>167</v>
      </c>
      <c r="D211" s="12">
        <v>3.32</v>
      </c>
      <c r="E211" s="12" t="s">
        <v>224</v>
      </c>
      <c r="F211" s="12">
        <f t="shared" si="14"/>
        <v>3.32</v>
      </c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</row>
    <row r="212" spans="1:48" s="98" customFormat="1" ht="63">
      <c r="A212" s="22">
        <f t="shared" si="15"/>
        <v>160</v>
      </c>
      <c r="B212" s="10" t="s">
        <v>148</v>
      </c>
      <c r="C212" s="23" t="s">
        <v>167</v>
      </c>
      <c r="D212" s="12">
        <v>3.32</v>
      </c>
      <c r="E212" s="12" t="s">
        <v>224</v>
      </c>
      <c r="F212" s="12">
        <f t="shared" si="14"/>
        <v>3.32</v>
      </c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</row>
    <row r="213" spans="1:48" s="98" customFormat="1" ht="16.5" customHeight="1">
      <c r="A213" s="22">
        <f t="shared" si="15"/>
        <v>161</v>
      </c>
      <c r="B213" s="10" t="s">
        <v>149</v>
      </c>
      <c r="C213" s="23" t="s">
        <v>167</v>
      </c>
      <c r="D213" s="12">
        <v>4.99</v>
      </c>
      <c r="E213" s="12" t="s">
        <v>224</v>
      </c>
      <c r="F213" s="12">
        <f t="shared" si="14"/>
        <v>4.99</v>
      </c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</row>
    <row r="214" spans="1:48" s="98" customFormat="1" ht="47.25">
      <c r="A214" s="22">
        <f t="shared" si="15"/>
        <v>162</v>
      </c>
      <c r="B214" s="10" t="s">
        <v>150</v>
      </c>
      <c r="C214" s="23" t="s">
        <v>167</v>
      </c>
      <c r="D214" s="12">
        <v>4.1500000000000004</v>
      </c>
      <c r="E214" s="12" t="s">
        <v>224</v>
      </c>
      <c r="F214" s="12">
        <f t="shared" si="14"/>
        <v>4.1500000000000004</v>
      </c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</row>
    <row r="215" spans="1:48" s="98" customFormat="1" ht="15.75">
      <c r="A215" s="22">
        <f t="shared" si="15"/>
        <v>163</v>
      </c>
      <c r="B215" s="10" t="s">
        <v>151</v>
      </c>
      <c r="C215" s="23" t="s">
        <v>167</v>
      </c>
      <c r="D215" s="12">
        <v>2.4900000000000002</v>
      </c>
      <c r="E215" s="12" t="s">
        <v>224</v>
      </c>
      <c r="F215" s="12">
        <f t="shared" si="14"/>
        <v>2.4900000000000002</v>
      </c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</row>
    <row r="216" spans="1:48" s="98" customFormat="1" ht="31.5">
      <c r="A216" s="22">
        <f t="shared" si="15"/>
        <v>164</v>
      </c>
      <c r="B216" s="10" t="s">
        <v>152</v>
      </c>
      <c r="C216" s="23" t="s">
        <v>167</v>
      </c>
      <c r="D216" s="12">
        <v>3.32</v>
      </c>
      <c r="E216" s="12" t="s">
        <v>224</v>
      </c>
      <c r="F216" s="12">
        <f t="shared" si="14"/>
        <v>3.32</v>
      </c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</row>
    <row r="217" spans="1:48" s="98" customFormat="1" ht="47.25">
      <c r="A217" s="22">
        <f t="shared" si="15"/>
        <v>165</v>
      </c>
      <c r="B217" s="10" t="s">
        <v>153</v>
      </c>
      <c r="C217" s="23" t="s">
        <v>167</v>
      </c>
      <c r="D217" s="12">
        <v>1.66</v>
      </c>
      <c r="E217" s="12" t="s">
        <v>224</v>
      </c>
      <c r="F217" s="12">
        <f t="shared" si="14"/>
        <v>1.66</v>
      </c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</row>
    <row r="218" spans="1:48" s="98" customFormat="1" ht="31.5">
      <c r="A218" s="22">
        <f t="shared" si="15"/>
        <v>166</v>
      </c>
      <c r="B218" s="10" t="s">
        <v>154</v>
      </c>
      <c r="C218" s="23" t="s">
        <v>167</v>
      </c>
      <c r="D218" s="12">
        <v>1.66</v>
      </c>
      <c r="E218" s="12" t="s">
        <v>224</v>
      </c>
      <c r="F218" s="12">
        <f t="shared" si="14"/>
        <v>1.66</v>
      </c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</row>
    <row r="219" spans="1:48" s="98" customFormat="1" ht="33" customHeight="1">
      <c r="A219" s="22">
        <f t="shared" si="15"/>
        <v>167</v>
      </c>
      <c r="B219" s="10" t="s">
        <v>155</v>
      </c>
      <c r="C219" s="23" t="s">
        <v>167</v>
      </c>
      <c r="D219" s="12">
        <v>1.66</v>
      </c>
      <c r="E219" s="12" t="s">
        <v>224</v>
      </c>
      <c r="F219" s="12">
        <f t="shared" si="14"/>
        <v>1.66</v>
      </c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</row>
    <row r="220" spans="1:48" s="98" customFormat="1" ht="15.75">
      <c r="A220" s="22">
        <f t="shared" si="15"/>
        <v>168</v>
      </c>
      <c r="B220" s="10" t="s">
        <v>156</v>
      </c>
      <c r="C220" s="23" t="s">
        <v>167</v>
      </c>
      <c r="D220" s="12">
        <v>1.66</v>
      </c>
      <c r="E220" s="12" t="s">
        <v>224</v>
      </c>
      <c r="F220" s="12">
        <f t="shared" si="14"/>
        <v>1.66</v>
      </c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</row>
    <row r="221" spans="1:48" s="98" customFormat="1" ht="15.75">
      <c r="A221" s="22">
        <f t="shared" si="15"/>
        <v>169</v>
      </c>
      <c r="B221" s="66" t="s">
        <v>157</v>
      </c>
      <c r="C221" s="23" t="s">
        <v>167</v>
      </c>
      <c r="D221" s="12">
        <v>0.82</v>
      </c>
      <c r="E221" s="12" t="s">
        <v>224</v>
      </c>
      <c r="F221" s="12">
        <f>D221</f>
        <v>0.82</v>
      </c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</row>
    <row r="222" spans="1:48" s="98" customFormat="1" ht="15.75">
      <c r="A222" s="141" t="s">
        <v>231</v>
      </c>
      <c r="B222" s="141"/>
      <c r="C222" s="141"/>
      <c r="D222" s="141"/>
      <c r="E222" s="141"/>
      <c r="F222" s="141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</row>
    <row r="223" spans="1:48" s="98" customFormat="1" ht="15.75">
      <c r="A223" s="22">
        <f>A221+1</f>
        <v>170</v>
      </c>
      <c r="B223" s="67" t="s">
        <v>274</v>
      </c>
      <c r="C223" s="23" t="s">
        <v>167</v>
      </c>
      <c r="D223" s="12">
        <v>4.72</v>
      </c>
      <c r="E223" s="12" t="s">
        <v>224</v>
      </c>
      <c r="F223" s="12">
        <f>D223</f>
        <v>4.72</v>
      </c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</row>
    <row r="224" spans="1:48" s="98" customFormat="1" ht="15.75">
      <c r="A224" s="123"/>
      <c r="B224" s="119"/>
      <c r="C224" s="70"/>
      <c r="D224" s="71"/>
      <c r="E224" s="71"/>
      <c r="F224" s="71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</row>
    <row r="225" spans="1:48" s="98" customFormat="1" ht="15.75">
      <c r="A225" s="123"/>
      <c r="B225" s="119"/>
      <c r="C225" s="70"/>
      <c r="D225" s="71"/>
      <c r="E225" s="71"/>
      <c r="F225" s="71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</row>
    <row r="226" spans="1:48" s="96" customFormat="1" ht="15.75">
      <c r="A226" s="110"/>
      <c r="B226" s="69"/>
      <c r="C226" s="69"/>
      <c r="D226" s="69"/>
      <c r="E226" s="69"/>
      <c r="F226" s="69"/>
    </row>
    <row r="227" spans="1:48" s="96" customFormat="1" ht="15.75">
      <c r="A227" s="135" t="s">
        <v>223</v>
      </c>
      <c r="B227" s="135"/>
      <c r="C227" s="146" t="s">
        <v>287</v>
      </c>
      <c r="D227" s="146"/>
      <c r="E227" s="146"/>
      <c r="F227" s="146"/>
    </row>
    <row r="228" spans="1:48" s="94" customFormat="1">
      <c r="C228" s="115"/>
      <c r="D228" s="116"/>
      <c r="E228" s="116"/>
      <c r="F228" s="116"/>
    </row>
    <row r="229" spans="1:48" s="94" customFormat="1">
      <c r="C229" s="115"/>
      <c r="D229" s="116"/>
      <c r="E229" s="116"/>
      <c r="F229" s="116"/>
    </row>
    <row r="230" spans="1:48" s="94" customFormat="1">
      <c r="C230" s="115"/>
      <c r="D230" s="116"/>
      <c r="E230" s="116"/>
      <c r="F230" s="116"/>
    </row>
    <row r="231" spans="1:48" s="94" customFormat="1">
      <c r="C231" s="115"/>
      <c r="D231" s="116"/>
      <c r="E231" s="116"/>
      <c r="F231" s="116"/>
    </row>
    <row r="232" spans="1:48" s="94" customFormat="1">
      <c r="C232" s="115"/>
      <c r="D232" s="116"/>
      <c r="E232" s="116"/>
      <c r="F232" s="116"/>
    </row>
    <row r="233" spans="1:48" s="94" customFormat="1">
      <c r="C233" s="115"/>
      <c r="D233" s="116"/>
      <c r="E233" s="116"/>
      <c r="F233" s="116"/>
    </row>
    <row r="234" spans="1:48" s="94" customFormat="1">
      <c r="C234" s="115"/>
      <c r="D234" s="116"/>
      <c r="E234" s="116"/>
      <c r="F234" s="116"/>
    </row>
    <row r="235" spans="1:48" s="94" customFormat="1">
      <c r="C235" s="115"/>
      <c r="D235" s="116"/>
      <c r="E235" s="116"/>
      <c r="F235" s="116"/>
    </row>
    <row r="236" spans="1:48" s="94" customFormat="1">
      <c r="C236" s="115"/>
      <c r="D236" s="116"/>
      <c r="E236" s="116"/>
      <c r="F236" s="116"/>
    </row>
    <row r="237" spans="1:48" s="94" customFormat="1">
      <c r="C237" s="115"/>
      <c r="D237" s="116"/>
      <c r="E237" s="116"/>
      <c r="F237" s="116"/>
    </row>
    <row r="238" spans="1:48" s="94" customFormat="1">
      <c r="C238" s="115"/>
      <c r="D238" s="116"/>
      <c r="E238" s="116"/>
      <c r="F238" s="116"/>
    </row>
    <row r="239" spans="1:48" s="94" customFormat="1">
      <c r="C239" s="115"/>
      <c r="D239" s="116"/>
      <c r="E239" s="116"/>
      <c r="F239" s="116"/>
    </row>
    <row r="240" spans="1:48" s="94" customFormat="1">
      <c r="C240" s="115"/>
      <c r="D240" s="116"/>
      <c r="E240" s="116"/>
      <c r="F240" s="116"/>
    </row>
    <row r="241" spans="3:6" s="94" customFormat="1">
      <c r="C241" s="115"/>
      <c r="D241" s="116"/>
      <c r="E241" s="116"/>
      <c r="F241" s="116"/>
    </row>
    <row r="242" spans="3:6" s="94" customFormat="1">
      <c r="C242" s="115"/>
      <c r="D242" s="116"/>
      <c r="E242" s="116"/>
      <c r="F242" s="116"/>
    </row>
    <row r="243" spans="3:6" s="94" customFormat="1">
      <c r="C243" s="115"/>
      <c r="D243" s="116"/>
      <c r="E243" s="116"/>
      <c r="F243" s="116"/>
    </row>
    <row r="244" spans="3:6" s="94" customFormat="1">
      <c r="C244" s="115"/>
      <c r="D244" s="116"/>
      <c r="E244" s="116"/>
      <c r="F244" s="116"/>
    </row>
    <row r="245" spans="3:6" s="94" customFormat="1">
      <c r="C245" s="115"/>
      <c r="D245" s="116"/>
      <c r="E245" s="116"/>
      <c r="F245" s="116"/>
    </row>
    <row r="246" spans="3:6" s="94" customFormat="1">
      <c r="C246" s="115"/>
      <c r="D246" s="116"/>
      <c r="E246" s="116"/>
      <c r="F246" s="116"/>
    </row>
    <row r="247" spans="3:6" s="94" customFormat="1">
      <c r="C247" s="115"/>
      <c r="D247" s="116"/>
      <c r="E247" s="116"/>
      <c r="F247" s="116"/>
    </row>
    <row r="248" spans="3:6" s="94" customFormat="1">
      <c r="C248" s="115"/>
      <c r="D248" s="116"/>
      <c r="E248" s="116"/>
      <c r="F248" s="116"/>
    </row>
    <row r="249" spans="3:6" s="94" customFormat="1">
      <c r="C249" s="115"/>
      <c r="D249" s="116"/>
      <c r="E249" s="116"/>
      <c r="F249" s="116"/>
    </row>
    <row r="250" spans="3:6" s="94" customFormat="1">
      <c r="C250" s="115"/>
      <c r="D250" s="116"/>
      <c r="E250" s="116"/>
      <c r="F250" s="116"/>
    </row>
    <row r="251" spans="3:6" s="94" customFormat="1">
      <c r="C251" s="115"/>
      <c r="D251" s="116"/>
      <c r="E251" s="116"/>
      <c r="F251" s="116"/>
    </row>
    <row r="252" spans="3:6" s="94" customFormat="1">
      <c r="C252" s="115"/>
      <c r="D252" s="116"/>
      <c r="E252" s="116"/>
      <c r="F252" s="116"/>
    </row>
    <row r="253" spans="3:6" s="94" customFormat="1">
      <c r="C253" s="115"/>
      <c r="D253" s="116"/>
      <c r="E253" s="116"/>
      <c r="F253" s="116"/>
    </row>
    <row r="254" spans="3:6" s="94" customFormat="1">
      <c r="C254" s="115"/>
      <c r="D254" s="116"/>
      <c r="E254" s="116"/>
      <c r="F254" s="116"/>
    </row>
    <row r="255" spans="3:6" s="94" customFormat="1">
      <c r="C255" s="115"/>
      <c r="D255" s="116"/>
      <c r="E255" s="116"/>
      <c r="F255" s="116"/>
    </row>
    <row r="256" spans="3:6" s="94" customFormat="1">
      <c r="C256" s="115"/>
      <c r="D256" s="116"/>
      <c r="E256" s="116"/>
      <c r="F256" s="116"/>
    </row>
    <row r="257" spans="3:6" s="94" customFormat="1">
      <c r="C257" s="115"/>
      <c r="D257" s="116"/>
      <c r="E257" s="116"/>
      <c r="F257" s="116"/>
    </row>
    <row r="258" spans="3:6" s="94" customFormat="1">
      <c r="C258" s="115"/>
      <c r="D258" s="116"/>
      <c r="E258" s="116"/>
      <c r="F258" s="116"/>
    </row>
    <row r="259" spans="3:6" s="94" customFormat="1">
      <c r="C259" s="115"/>
      <c r="D259" s="116"/>
      <c r="E259" s="116"/>
      <c r="F259" s="116"/>
    </row>
    <row r="260" spans="3:6" s="94" customFormat="1">
      <c r="C260" s="115"/>
      <c r="D260" s="116"/>
      <c r="E260" s="116"/>
      <c r="F260" s="116"/>
    </row>
    <row r="261" spans="3:6" s="94" customFormat="1">
      <c r="C261" s="115"/>
      <c r="D261" s="116"/>
      <c r="E261" s="116"/>
      <c r="F261" s="116"/>
    </row>
    <row r="262" spans="3:6" s="94" customFormat="1">
      <c r="C262" s="115"/>
      <c r="D262" s="116"/>
      <c r="E262" s="116"/>
      <c r="F262" s="116"/>
    </row>
    <row r="263" spans="3:6" s="94" customFormat="1">
      <c r="C263" s="115"/>
      <c r="D263" s="116"/>
      <c r="E263" s="116"/>
      <c r="F263" s="116"/>
    </row>
    <row r="264" spans="3:6" s="94" customFormat="1">
      <c r="C264" s="115"/>
      <c r="D264" s="116"/>
      <c r="E264" s="116"/>
      <c r="F264" s="116"/>
    </row>
    <row r="265" spans="3:6" s="94" customFormat="1">
      <c r="C265" s="115"/>
      <c r="D265" s="116"/>
      <c r="E265" s="116"/>
      <c r="F265" s="116"/>
    </row>
    <row r="266" spans="3:6" s="94" customFormat="1">
      <c r="C266" s="115"/>
      <c r="D266" s="116"/>
      <c r="E266" s="116"/>
      <c r="F266" s="116"/>
    </row>
    <row r="267" spans="3:6" s="94" customFormat="1">
      <c r="C267" s="115"/>
      <c r="D267" s="116"/>
      <c r="E267" s="116"/>
      <c r="F267" s="116"/>
    </row>
    <row r="268" spans="3:6" s="94" customFormat="1">
      <c r="C268" s="115"/>
      <c r="D268" s="116"/>
      <c r="E268" s="116"/>
      <c r="F268" s="116"/>
    </row>
    <row r="269" spans="3:6" s="94" customFormat="1">
      <c r="C269" s="115"/>
      <c r="D269" s="116"/>
      <c r="E269" s="116"/>
      <c r="F269" s="116"/>
    </row>
    <row r="270" spans="3:6" s="94" customFormat="1">
      <c r="C270" s="115"/>
      <c r="D270" s="116"/>
      <c r="E270" s="116"/>
      <c r="F270" s="116"/>
    </row>
    <row r="271" spans="3:6" s="94" customFormat="1">
      <c r="C271" s="115"/>
      <c r="D271" s="116"/>
      <c r="E271" s="116"/>
      <c r="F271" s="116"/>
    </row>
    <row r="272" spans="3:6" s="94" customFormat="1">
      <c r="C272" s="115"/>
      <c r="D272" s="116"/>
      <c r="E272" s="116"/>
      <c r="F272" s="116"/>
    </row>
    <row r="273" spans="3:6" s="94" customFormat="1">
      <c r="C273" s="115"/>
      <c r="D273" s="116"/>
      <c r="E273" s="116"/>
      <c r="F273" s="116"/>
    </row>
    <row r="274" spans="3:6" s="94" customFormat="1">
      <c r="C274" s="115"/>
      <c r="D274" s="116"/>
      <c r="E274" s="116"/>
      <c r="F274" s="116"/>
    </row>
    <row r="275" spans="3:6" s="94" customFormat="1">
      <c r="C275" s="115"/>
      <c r="D275" s="116"/>
      <c r="E275" s="116"/>
      <c r="F275" s="116"/>
    </row>
    <row r="276" spans="3:6" s="94" customFormat="1">
      <c r="C276" s="115"/>
      <c r="D276" s="116"/>
      <c r="E276" s="116"/>
      <c r="F276" s="116"/>
    </row>
    <row r="277" spans="3:6" s="94" customFormat="1">
      <c r="C277" s="115"/>
      <c r="D277" s="116"/>
      <c r="E277" s="116"/>
      <c r="F277" s="116"/>
    </row>
    <row r="278" spans="3:6" s="94" customFormat="1">
      <c r="C278" s="115"/>
      <c r="D278" s="116"/>
      <c r="E278" s="116"/>
      <c r="F278" s="116"/>
    </row>
    <row r="279" spans="3:6" s="94" customFormat="1">
      <c r="C279" s="115"/>
      <c r="D279" s="116"/>
      <c r="E279" s="116"/>
      <c r="F279" s="116"/>
    </row>
    <row r="280" spans="3:6" s="94" customFormat="1">
      <c r="C280" s="115"/>
      <c r="D280" s="116"/>
      <c r="E280" s="116"/>
      <c r="F280" s="116"/>
    </row>
    <row r="281" spans="3:6" s="94" customFormat="1">
      <c r="C281" s="115"/>
      <c r="D281" s="116"/>
      <c r="E281" s="116"/>
      <c r="F281" s="116"/>
    </row>
    <row r="282" spans="3:6" s="94" customFormat="1">
      <c r="C282" s="115"/>
      <c r="D282" s="116"/>
      <c r="E282" s="116"/>
      <c r="F282" s="116"/>
    </row>
    <row r="283" spans="3:6" s="94" customFormat="1">
      <c r="C283" s="115"/>
      <c r="D283" s="116"/>
      <c r="E283" s="116"/>
      <c r="F283" s="116"/>
    </row>
    <row r="284" spans="3:6" s="94" customFormat="1">
      <c r="C284" s="115"/>
      <c r="D284" s="116"/>
      <c r="E284" s="116"/>
      <c r="F284" s="116"/>
    </row>
    <row r="285" spans="3:6" s="94" customFormat="1">
      <c r="C285" s="115"/>
      <c r="D285" s="116"/>
      <c r="E285" s="116"/>
      <c r="F285" s="116"/>
    </row>
    <row r="286" spans="3:6" s="94" customFormat="1">
      <c r="C286" s="115"/>
      <c r="D286" s="116"/>
      <c r="E286" s="116"/>
      <c r="F286" s="116"/>
    </row>
    <row r="287" spans="3:6" s="94" customFormat="1">
      <c r="C287" s="115"/>
      <c r="D287" s="116"/>
      <c r="E287" s="116"/>
      <c r="F287" s="116"/>
    </row>
    <row r="288" spans="3:6" s="94" customFormat="1">
      <c r="C288" s="115"/>
      <c r="D288" s="116"/>
      <c r="E288" s="116"/>
      <c r="F288" s="116"/>
    </row>
    <row r="289" spans="3:6" s="94" customFormat="1">
      <c r="C289" s="115"/>
      <c r="D289" s="116"/>
      <c r="E289" s="116"/>
      <c r="F289" s="116"/>
    </row>
    <row r="290" spans="3:6" s="94" customFormat="1">
      <c r="C290" s="115"/>
      <c r="D290" s="116"/>
      <c r="E290" s="116"/>
      <c r="F290" s="116"/>
    </row>
    <row r="291" spans="3:6" s="94" customFormat="1">
      <c r="C291" s="115"/>
      <c r="D291" s="116"/>
      <c r="E291" s="116"/>
      <c r="F291" s="116"/>
    </row>
    <row r="292" spans="3:6" s="94" customFormat="1">
      <c r="C292" s="115"/>
      <c r="D292" s="116"/>
      <c r="E292" s="116"/>
      <c r="F292" s="116"/>
    </row>
    <row r="293" spans="3:6" s="94" customFormat="1">
      <c r="C293" s="115"/>
      <c r="D293" s="116"/>
      <c r="E293" s="116"/>
      <c r="F293" s="116"/>
    </row>
    <row r="294" spans="3:6" s="94" customFormat="1">
      <c r="C294" s="115"/>
      <c r="D294" s="116"/>
      <c r="E294" s="116"/>
      <c r="F294" s="116"/>
    </row>
    <row r="295" spans="3:6" s="94" customFormat="1">
      <c r="C295" s="115"/>
      <c r="D295" s="116"/>
      <c r="E295" s="116"/>
      <c r="F295" s="116"/>
    </row>
    <row r="296" spans="3:6" s="94" customFormat="1">
      <c r="C296" s="115"/>
      <c r="D296" s="116"/>
      <c r="E296" s="116"/>
      <c r="F296" s="116"/>
    </row>
    <row r="297" spans="3:6" s="94" customFormat="1">
      <c r="C297" s="115"/>
      <c r="D297" s="116"/>
      <c r="E297" s="116"/>
      <c r="F297" s="116"/>
    </row>
    <row r="298" spans="3:6" s="94" customFormat="1">
      <c r="C298" s="115"/>
      <c r="D298" s="116"/>
      <c r="E298" s="116"/>
      <c r="F298" s="116"/>
    </row>
    <row r="299" spans="3:6" s="94" customFormat="1">
      <c r="C299" s="115"/>
      <c r="D299" s="116"/>
      <c r="E299" s="116"/>
      <c r="F299" s="116"/>
    </row>
    <row r="300" spans="3:6" s="94" customFormat="1">
      <c r="C300" s="115"/>
      <c r="D300" s="116"/>
      <c r="E300" s="116"/>
      <c r="F300" s="116"/>
    </row>
    <row r="301" spans="3:6" s="94" customFormat="1">
      <c r="C301" s="115"/>
      <c r="D301" s="116"/>
      <c r="E301" s="116"/>
      <c r="F301" s="116"/>
    </row>
    <row r="302" spans="3:6" s="94" customFormat="1">
      <c r="C302" s="115"/>
      <c r="D302" s="116"/>
      <c r="E302" s="116"/>
      <c r="F302" s="116"/>
    </row>
    <row r="303" spans="3:6" s="94" customFormat="1">
      <c r="C303" s="115"/>
      <c r="D303" s="116"/>
      <c r="E303" s="116"/>
      <c r="F303" s="116"/>
    </row>
    <row r="304" spans="3:6" s="94" customFormat="1">
      <c r="C304" s="115"/>
      <c r="D304" s="116"/>
      <c r="E304" s="116"/>
      <c r="F304" s="116"/>
    </row>
    <row r="305" spans="3:6" s="94" customFormat="1">
      <c r="C305" s="115"/>
      <c r="D305" s="116"/>
      <c r="E305" s="116"/>
      <c r="F305" s="116"/>
    </row>
    <row r="306" spans="3:6" s="94" customFormat="1">
      <c r="C306" s="115"/>
      <c r="D306" s="116"/>
      <c r="E306" s="116"/>
      <c r="F306" s="116"/>
    </row>
    <row r="307" spans="3:6" s="94" customFormat="1">
      <c r="C307" s="115"/>
      <c r="D307" s="116"/>
      <c r="E307" s="116"/>
      <c r="F307" s="116"/>
    </row>
    <row r="308" spans="3:6" s="94" customFormat="1">
      <c r="C308" s="115"/>
      <c r="D308" s="116"/>
      <c r="E308" s="116"/>
      <c r="F308" s="116"/>
    </row>
    <row r="309" spans="3:6" s="94" customFormat="1">
      <c r="C309" s="115"/>
      <c r="D309" s="116"/>
      <c r="E309" s="116"/>
      <c r="F309" s="116"/>
    </row>
    <row r="310" spans="3:6" s="94" customFormat="1">
      <c r="C310" s="115"/>
      <c r="D310" s="116"/>
      <c r="E310" s="116"/>
      <c r="F310" s="116"/>
    </row>
    <row r="311" spans="3:6" s="94" customFormat="1">
      <c r="C311" s="115"/>
      <c r="D311" s="116"/>
      <c r="E311" s="116"/>
      <c r="F311" s="116"/>
    </row>
    <row r="312" spans="3:6" s="94" customFormat="1">
      <c r="C312" s="115"/>
      <c r="D312" s="116"/>
      <c r="E312" s="116"/>
      <c r="F312" s="116"/>
    </row>
    <row r="313" spans="3:6" s="94" customFormat="1">
      <c r="C313" s="115"/>
      <c r="D313" s="116"/>
      <c r="E313" s="116"/>
      <c r="F313" s="116"/>
    </row>
    <row r="314" spans="3:6" s="94" customFormat="1">
      <c r="C314" s="115"/>
      <c r="D314" s="116"/>
      <c r="E314" s="116"/>
      <c r="F314" s="116"/>
    </row>
    <row r="315" spans="3:6" s="94" customFormat="1">
      <c r="C315" s="115"/>
      <c r="D315" s="116"/>
      <c r="E315" s="116"/>
      <c r="F315" s="116"/>
    </row>
    <row r="316" spans="3:6" s="94" customFormat="1">
      <c r="C316" s="115"/>
      <c r="D316" s="116"/>
      <c r="E316" s="116"/>
      <c r="F316" s="116"/>
    </row>
    <row r="317" spans="3:6" s="94" customFormat="1">
      <c r="C317" s="115"/>
      <c r="D317" s="116"/>
      <c r="E317" s="116"/>
      <c r="F317" s="116"/>
    </row>
    <row r="318" spans="3:6" s="94" customFormat="1">
      <c r="C318" s="115"/>
      <c r="D318" s="116"/>
      <c r="E318" s="116"/>
      <c r="F318" s="116"/>
    </row>
    <row r="319" spans="3:6" s="94" customFormat="1">
      <c r="C319" s="115"/>
      <c r="D319" s="116"/>
      <c r="E319" s="116"/>
      <c r="F319" s="116"/>
    </row>
    <row r="320" spans="3:6" s="94" customFormat="1">
      <c r="C320" s="115"/>
      <c r="D320" s="116"/>
      <c r="E320" s="116"/>
      <c r="F320" s="116"/>
    </row>
    <row r="321" spans="3:6" s="94" customFormat="1">
      <c r="C321" s="115"/>
      <c r="D321" s="116"/>
      <c r="E321" s="116"/>
      <c r="F321" s="116"/>
    </row>
    <row r="322" spans="3:6" s="94" customFormat="1">
      <c r="C322" s="115"/>
      <c r="D322" s="116"/>
      <c r="E322" s="116"/>
      <c r="F322" s="116"/>
    </row>
    <row r="323" spans="3:6" s="94" customFormat="1">
      <c r="C323" s="115"/>
      <c r="D323" s="116"/>
      <c r="E323" s="116"/>
      <c r="F323" s="116"/>
    </row>
    <row r="324" spans="3:6" s="94" customFormat="1">
      <c r="C324" s="115"/>
      <c r="D324" s="116"/>
      <c r="E324" s="116"/>
      <c r="F324" s="116"/>
    </row>
    <row r="325" spans="3:6" s="94" customFormat="1">
      <c r="C325" s="115"/>
      <c r="D325" s="116"/>
      <c r="E325" s="116"/>
      <c r="F325" s="116"/>
    </row>
    <row r="326" spans="3:6" s="94" customFormat="1">
      <c r="C326" s="115"/>
      <c r="D326" s="116"/>
      <c r="E326" s="116"/>
      <c r="F326" s="116"/>
    </row>
    <row r="327" spans="3:6" s="94" customFormat="1">
      <c r="C327" s="115"/>
      <c r="D327" s="116"/>
      <c r="E327" s="116"/>
      <c r="F327" s="116"/>
    </row>
    <row r="328" spans="3:6" s="94" customFormat="1">
      <c r="C328" s="115"/>
      <c r="D328" s="116"/>
      <c r="E328" s="116"/>
      <c r="F328" s="116"/>
    </row>
    <row r="329" spans="3:6" s="94" customFormat="1">
      <c r="C329" s="115"/>
      <c r="D329" s="116"/>
      <c r="E329" s="116"/>
      <c r="F329" s="116"/>
    </row>
    <row r="330" spans="3:6" s="94" customFormat="1">
      <c r="C330" s="115"/>
      <c r="D330" s="116"/>
      <c r="E330" s="116"/>
      <c r="F330" s="116"/>
    </row>
    <row r="331" spans="3:6" s="94" customFormat="1">
      <c r="C331" s="115"/>
      <c r="D331" s="116"/>
      <c r="E331" s="116"/>
      <c r="F331" s="116"/>
    </row>
    <row r="332" spans="3:6" s="94" customFormat="1">
      <c r="C332" s="115"/>
      <c r="D332" s="116"/>
      <c r="E332" s="116"/>
      <c r="F332" s="116"/>
    </row>
    <row r="333" spans="3:6" s="94" customFormat="1">
      <c r="C333" s="115"/>
      <c r="D333" s="116"/>
      <c r="E333" s="116"/>
      <c r="F333" s="116"/>
    </row>
    <row r="334" spans="3:6" s="94" customFormat="1">
      <c r="C334" s="115"/>
      <c r="D334" s="116"/>
      <c r="E334" s="116"/>
      <c r="F334" s="116"/>
    </row>
    <row r="335" spans="3:6" s="94" customFormat="1">
      <c r="C335" s="115"/>
      <c r="D335" s="116"/>
      <c r="E335" s="116"/>
      <c r="F335" s="116"/>
    </row>
    <row r="336" spans="3:6" s="94" customFormat="1">
      <c r="C336" s="115"/>
      <c r="D336" s="116"/>
      <c r="E336" s="116"/>
      <c r="F336" s="116"/>
    </row>
    <row r="337" spans="1:48" s="94" customFormat="1">
      <c r="C337" s="115"/>
      <c r="D337" s="116"/>
      <c r="E337" s="116"/>
      <c r="F337" s="116"/>
    </row>
    <row r="338" spans="1:48" s="94" customFormat="1">
      <c r="C338" s="115"/>
      <c r="D338" s="116"/>
      <c r="E338" s="116"/>
      <c r="F338" s="116"/>
    </row>
    <row r="339" spans="1:48" s="95" customFormat="1">
      <c r="A339" s="94"/>
      <c r="B339" s="94"/>
      <c r="C339" s="115"/>
      <c r="D339" s="116"/>
      <c r="E339" s="116"/>
      <c r="F339" s="116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94"/>
      <c r="AO339" s="94"/>
      <c r="AP339" s="94"/>
      <c r="AQ339" s="94"/>
      <c r="AR339" s="94"/>
      <c r="AS339" s="94"/>
      <c r="AT339" s="94"/>
      <c r="AU339" s="94"/>
      <c r="AV339" s="94"/>
    </row>
    <row r="340" spans="1:48" s="95" customFormat="1">
      <c r="A340" s="94"/>
      <c r="B340" s="94"/>
      <c r="C340" s="115"/>
      <c r="D340" s="116"/>
      <c r="E340" s="116"/>
      <c r="F340" s="116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94"/>
      <c r="AO340" s="94"/>
      <c r="AP340" s="94"/>
      <c r="AQ340" s="94"/>
      <c r="AR340" s="94"/>
      <c r="AS340" s="94"/>
      <c r="AT340" s="94"/>
      <c r="AU340" s="94"/>
      <c r="AV340" s="94"/>
    </row>
    <row r="341" spans="1:48" s="95" customFormat="1">
      <c r="A341" s="94"/>
      <c r="B341" s="94"/>
      <c r="C341" s="115"/>
      <c r="D341" s="116"/>
      <c r="E341" s="116"/>
      <c r="F341" s="116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</row>
    <row r="342" spans="1:48" s="95" customFormat="1">
      <c r="A342" s="94"/>
      <c r="B342" s="94"/>
      <c r="C342" s="115"/>
      <c r="D342" s="116"/>
      <c r="E342" s="116"/>
      <c r="F342" s="116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4"/>
      <c r="AV342" s="94"/>
    </row>
    <row r="343" spans="1:48" s="95" customFormat="1">
      <c r="A343" s="94"/>
      <c r="B343" s="94"/>
      <c r="C343" s="115"/>
      <c r="D343" s="116"/>
      <c r="E343" s="116"/>
      <c r="F343" s="116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94"/>
      <c r="AO343" s="94"/>
      <c r="AP343" s="94"/>
      <c r="AQ343" s="94"/>
      <c r="AR343" s="94"/>
      <c r="AS343" s="94"/>
      <c r="AT343" s="94"/>
      <c r="AU343" s="94"/>
      <c r="AV343" s="94"/>
    </row>
    <row r="344" spans="1:48" s="95" customFormat="1">
      <c r="A344" s="94"/>
      <c r="B344" s="94"/>
      <c r="C344" s="115"/>
      <c r="D344" s="116"/>
      <c r="E344" s="116"/>
      <c r="F344" s="116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4"/>
      <c r="AV344" s="94"/>
    </row>
    <row r="345" spans="1:48" s="95" customFormat="1">
      <c r="A345" s="94"/>
      <c r="B345" s="94"/>
      <c r="C345" s="115"/>
      <c r="D345" s="116"/>
      <c r="E345" s="116"/>
      <c r="F345" s="116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94"/>
      <c r="AO345" s="94"/>
      <c r="AP345" s="94"/>
      <c r="AQ345" s="94"/>
      <c r="AR345" s="94"/>
      <c r="AS345" s="94"/>
      <c r="AT345" s="94"/>
      <c r="AU345" s="94"/>
      <c r="AV345" s="94"/>
    </row>
    <row r="346" spans="1:48" s="95" customFormat="1">
      <c r="A346" s="94"/>
      <c r="B346" s="94"/>
      <c r="C346" s="115"/>
      <c r="D346" s="116"/>
      <c r="E346" s="116"/>
      <c r="F346" s="116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4"/>
      <c r="AV346" s="94"/>
    </row>
    <row r="347" spans="1:48" s="95" customFormat="1">
      <c r="A347" s="94"/>
      <c r="B347" s="94"/>
      <c r="C347" s="115"/>
      <c r="D347" s="116"/>
      <c r="E347" s="116"/>
      <c r="F347" s="116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4"/>
      <c r="AV347" s="94"/>
    </row>
    <row r="348" spans="1:48" s="95" customFormat="1">
      <c r="A348" s="94"/>
      <c r="B348" s="94"/>
      <c r="C348" s="115"/>
      <c r="D348" s="116"/>
      <c r="E348" s="116"/>
      <c r="F348" s="116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</row>
    <row r="349" spans="1:48" s="95" customFormat="1">
      <c r="A349" s="94"/>
      <c r="B349" s="94"/>
      <c r="C349" s="115"/>
      <c r="D349" s="116"/>
      <c r="E349" s="116"/>
      <c r="F349" s="116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4"/>
      <c r="AV349" s="94"/>
    </row>
    <row r="350" spans="1:48" s="95" customFormat="1">
      <c r="A350" s="94"/>
      <c r="B350" s="94"/>
      <c r="C350" s="115"/>
      <c r="D350" s="116"/>
      <c r="E350" s="116"/>
      <c r="F350" s="116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4"/>
      <c r="AV350" s="94"/>
    </row>
    <row r="351" spans="1:48" s="95" customFormat="1">
      <c r="A351" s="94"/>
      <c r="B351" s="94"/>
      <c r="C351" s="115"/>
      <c r="D351" s="116"/>
      <c r="E351" s="116"/>
      <c r="F351" s="116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94"/>
      <c r="AO351" s="94"/>
      <c r="AP351" s="94"/>
      <c r="AQ351" s="94"/>
      <c r="AR351" s="94"/>
      <c r="AS351" s="94"/>
      <c r="AT351" s="94"/>
      <c r="AU351" s="94"/>
      <c r="AV351" s="94"/>
    </row>
    <row r="352" spans="1:48" s="95" customFormat="1">
      <c r="A352" s="94"/>
      <c r="B352" s="94"/>
      <c r="C352" s="115"/>
      <c r="D352" s="116"/>
      <c r="E352" s="116"/>
      <c r="F352" s="116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94"/>
      <c r="AO352" s="94"/>
      <c r="AP352" s="94"/>
      <c r="AQ352" s="94"/>
      <c r="AR352" s="94"/>
      <c r="AS352" s="94"/>
      <c r="AT352" s="94"/>
      <c r="AU352" s="94"/>
      <c r="AV352" s="94"/>
    </row>
    <row r="353" spans="1:48" s="95" customFormat="1">
      <c r="A353" s="94"/>
      <c r="B353" s="94"/>
      <c r="C353" s="115"/>
      <c r="D353" s="116"/>
      <c r="E353" s="116"/>
      <c r="F353" s="116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94"/>
      <c r="AO353" s="94"/>
      <c r="AP353" s="94"/>
      <c r="AQ353" s="94"/>
      <c r="AR353" s="94"/>
      <c r="AS353" s="94"/>
      <c r="AT353" s="94"/>
      <c r="AU353" s="94"/>
      <c r="AV353" s="94"/>
    </row>
    <row r="354" spans="1:48" s="95" customFormat="1">
      <c r="A354" s="94"/>
      <c r="B354" s="94"/>
      <c r="C354" s="115"/>
      <c r="D354" s="116"/>
      <c r="E354" s="116"/>
      <c r="F354" s="116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94"/>
      <c r="AO354" s="94"/>
      <c r="AP354" s="94"/>
      <c r="AQ354" s="94"/>
      <c r="AR354" s="94"/>
      <c r="AS354" s="94"/>
      <c r="AT354" s="94"/>
      <c r="AU354" s="94"/>
      <c r="AV354" s="94"/>
    </row>
    <row r="355" spans="1:48" s="95" customFormat="1">
      <c r="A355" s="94"/>
      <c r="B355" s="94"/>
      <c r="C355" s="115"/>
      <c r="D355" s="116"/>
      <c r="E355" s="116"/>
      <c r="F355" s="116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94"/>
      <c r="AO355" s="94"/>
      <c r="AP355" s="94"/>
      <c r="AQ355" s="94"/>
      <c r="AR355" s="94"/>
      <c r="AS355" s="94"/>
      <c r="AT355" s="94"/>
      <c r="AU355" s="94"/>
      <c r="AV355" s="94"/>
    </row>
    <row r="356" spans="1:48" s="95" customFormat="1">
      <c r="A356" s="94"/>
      <c r="B356" s="94"/>
      <c r="C356" s="115"/>
      <c r="D356" s="116"/>
      <c r="E356" s="116"/>
      <c r="F356" s="116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94"/>
      <c r="AO356" s="94"/>
      <c r="AP356" s="94"/>
      <c r="AQ356" s="94"/>
      <c r="AR356" s="94"/>
      <c r="AS356" s="94"/>
      <c r="AT356" s="94"/>
      <c r="AU356" s="94"/>
      <c r="AV356" s="94"/>
    </row>
    <row r="357" spans="1:48" s="95" customFormat="1">
      <c r="A357" s="94"/>
      <c r="B357" s="94"/>
      <c r="C357" s="115"/>
      <c r="D357" s="116"/>
      <c r="E357" s="116"/>
      <c r="F357" s="116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4"/>
      <c r="AV357" s="94"/>
    </row>
    <row r="358" spans="1:48" s="95" customFormat="1">
      <c r="A358" s="94"/>
      <c r="B358" s="94"/>
      <c r="C358" s="115"/>
      <c r="D358" s="116"/>
      <c r="E358" s="116"/>
      <c r="F358" s="116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4"/>
      <c r="AU358" s="94"/>
      <c r="AV358" s="94"/>
    </row>
    <row r="359" spans="1:48" s="95" customFormat="1">
      <c r="A359" s="94"/>
      <c r="B359" s="94"/>
      <c r="C359" s="115"/>
      <c r="D359" s="116"/>
      <c r="E359" s="116"/>
      <c r="F359" s="116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94"/>
      <c r="AO359" s="94"/>
      <c r="AP359" s="94"/>
      <c r="AQ359" s="94"/>
      <c r="AR359" s="94"/>
      <c r="AS359" s="94"/>
      <c r="AT359" s="94"/>
      <c r="AU359" s="94"/>
      <c r="AV359" s="94"/>
    </row>
    <row r="360" spans="1:48" s="95" customFormat="1">
      <c r="A360" s="94"/>
      <c r="B360" s="94"/>
      <c r="C360" s="115"/>
      <c r="D360" s="116"/>
      <c r="E360" s="116"/>
      <c r="F360" s="116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94"/>
      <c r="AO360" s="94"/>
      <c r="AP360" s="94"/>
      <c r="AQ360" s="94"/>
      <c r="AR360" s="94"/>
      <c r="AS360" s="94"/>
      <c r="AT360" s="94"/>
      <c r="AU360" s="94"/>
      <c r="AV360" s="94"/>
    </row>
    <row r="361" spans="1:48" s="95" customFormat="1">
      <c r="A361" s="94"/>
      <c r="B361" s="94"/>
      <c r="C361" s="115"/>
      <c r="D361" s="116"/>
      <c r="E361" s="116"/>
      <c r="F361" s="116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</row>
    <row r="362" spans="1:48" s="95" customFormat="1">
      <c r="A362" s="94"/>
      <c r="B362" s="94"/>
      <c r="C362" s="115"/>
      <c r="D362" s="116"/>
      <c r="E362" s="116"/>
      <c r="F362" s="116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94"/>
      <c r="AO362" s="94"/>
      <c r="AP362" s="94"/>
      <c r="AQ362" s="94"/>
      <c r="AR362" s="94"/>
      <c r="AS362" s="94"/>
      <c r="AT362" s="94"/>
      <c r="AU362" s="94"/>
      <c r="AV362" s="94"/>
    </row>
    <row r="363" spans="1:48" s="95" customFormat="1">
      <c r="A363" s="94"/>
      <c r="B363" s="94"/>
      <c r="C363" s="115"/>
      <c r="D363" s="116"/>
      <c r="E363" s="116"/>
      <c r="F363" s="116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94"/>
      <c r="AO363" s="94"/>
      <c r="AP363" s="94"/>
      <c r="AQ363" s="94"/>
      <c r="AR363" s="94"/>
      <c r="AS363" s="94"/>
      <c r="AT363" s="94"/>
      <c r="AU363" s="94"/>
      <c r="AV363" s="94"/>
    </row>
    <row r="364" spans="1:48" s="95" customFormat="1">
      <c r="A364" s="94"/>
      <c r="B364" s="94"/>
      <c r="C364" s="115"/>
      <c r="D364" s="116"/>
      <c r="E364" s="116"/>
      <c r="F364" s="116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94"/>
      <c r="AO364" s="94"/>
      <c r="AP364" s="94"/>
      <c r="AQ364" s="94"/>
      <c r="AR364" s="94"/>
      <c r="AS364" s="94"/>
      <c r="AT364" s="94"/>
      <c r="AU364" s="94"/>
      <c r="AV364" s="94"/>
    </row>
    <row r="365" spans="1:48" s="95" customFormat="1">
      <c r="A365" s="94"/>
      <c r="B365" s="94"/>
      <c r="C365" s="115"/>
      <c r="D365" s="116"/>
      <c r="E365" s="116"/>
      <c r="F365" s="116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4"/>
      <c r="AV365" s="94"/>
    </row>
    <row r="366" spans="1:48" s="95" customFormat="1">
      <c r="A366" s="94"/>
      <c r="B366" s="94"/>
      <c r="C366" s="115"/>
      <c r="D366" s="116"/>
      <c r="E366" s="116"/>
      <c r="F366" s="116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94"/>
      <c r="AO366" s="94"/>
      <c r="AP366" s="94"/>
      <c r="AQ366" s="94"/>
      <c r="AR366" s="94"/>
      <c r="AS366" s="94"/>
      <c r="AT366" s="94"/>
      <c r="AU366" s="94"/>
      <c r="AV366" s="94"/>
    </row>
    <row r="367" spans="1:48" s="95" customFormat="1">
      <c r="A367" s="94"/>
      <c r="B367" s="94"/>
      <c r="C367" s="115"/>
      <c r="D367" s="116"/>
      <c r="E367" s="116"/>
      <c r="F367" s="116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4"/>
      <c r="AV367" s="94"/>
    </row>
    <row r="368" spans="1:48" s="95" customFormat="1">
      <c r="A368" s="94"/>
      <c r="B368" s="94"/>
      <c r="C368" s="115"/>
      <c r="D368" s="116"/>
      <c r="E368" s="116"/>
      <c r="F368" s="116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4"/>
      <c r="AV368" s="94"/>
    </row>
    <row r="369" spans="1:48" s="95" customFormat="1">
      <c r="A369" s="94"/>
      <c r="B369" s="94"/>
      <c r="C369" s="115"/>
      <c r="D369" s="116"/>
      <c r="E369" s="116"/>
      <c r="F369" s="116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4"/>
      <c r="AV369" s="94"/>
    </row>
    <row r="370" spans="1:48" s="95" customFormat="1">
      <c r="A370" s="94"/>
      <c r="B370" s="94"/>
      <c r="C370" s="115"/>
      <c r="D370" s="116"/>
      <c r="E370" s="116"/>
      <c r="F370" s="116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94"/>
      <c r="AO370" s="94"/>
      <c r="AP370" s="94"/>
      <c r="AQ370" s="94"/>
      <c r="AR370" s="94"/>
      <c r="AS370" s="94"/>
      <c r="AT370" s="94"/>
      <c r="AU370" s="94"/>
      <c r="AV370" s="94"/>
    </row>
    <row r="371" spans="1:48" s="95" customFormat="1">
      <c r="A371" s="94"/>
      <c r="B371" s="94"/>
      <c r="C371" s="115"/>
      <c r="D371" s="116"/>
      <c r="E371" s="116"/>
      <c r="F371" s="116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94"/>
      <c r="AO371" s="94"/>
      <c r="AP371" s="94"/>
      <c r="AQ371" s="94"/>
      <c r="AR371" s="94"/>
      <c r="AS371" s="94"/>
      <c r="AT371" s="94"/>
      <c r="AU371" s="94"/>
      <c r="AV371" s="94"/>
    </row>
    <row r="372" spans="1:48" s="95" customFormat="1">
      <c r="A372" s="94"/>
      <c r="B372" s="94"/>
      <c r="C372" s="115"/>
      <c r="D372" s="116"/>
      <c r="E372" s="116"/>
      <c r="F372" s="116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94"/>
      <c r="AO372" s="94"/>
      <c r="AP372" s="94"/>
      <c r="AQ372" s="94"/>
      <c r="AR372" s="94"/>
      <c r="AS372" s="94"/>
      <c r="AT372" s="94"/>
      <c r="AU372" s="94"/>
      <c r="AV372" s="94"/>
    </row>
    <row r="373" spans="1:48" s="95" customFormat="1">
      <c r="A373" s="94"/>
      <c r="B373" s="94"/>
      <c r="C373" s="115"/>
      <c r="D373" s="116"/>
      <c r="E373" s="116"/>
      <c r="F373" s="116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94"/>
      <c r="AO373" s="94"/>
      <c r="AP373" s="94"/>
      <c r="AQ373" s="94"/>
      <c r="AR373" s="94"/>
      <c r="AS373" s="94"/>
      <c r="AT373" s="94"/>
      <c r="AU373" s="94"/>
      <c r="AV373" s="94"/>
    </row>
    <row r="374" spans="1:48" s="95" customFormat="1">
      <c r="A374" s="94"/>
      <c r="B374" s="94"/>
      <c r="C374" s="115"/>
      <c r="D374" s="116"/>
      <c r="E374" s="116"/>
      <c r="F374" s="116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94"/>
      <c r="AO374" s="94"/>
      <c r="AP374" s="94"/>
      <c r="AQ374" s="94"/>
      <c r="AR374" s="94"/>
      <c r="AS374" s="94"/>
      <c r="AT374" s="94"/>
      <c r="AU374" s="94"/>
      <c r="AV374" s="94"/>
    </row>
    <row r="375" spans="1:48" s="95" customFormat="1">
      <c r="A375" s="94"/>
      <c r="B375" s="94"/>
      <c r="C375" s="115"/>
      <c r="D375" s="116"/>
      <c r="E375" s="116"/>
      <c r="F375" s="116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94"/>
      <c r="AO375" s="94"/>
      <c r="AP375" s="94"/>
      <c r="AQ375" s="94"/>
      <c r="AR375" s="94"/>
      <c r="AS375" s="94"/>
      <c r="AT375" s="94"/>
      <c r="AU375" s="94"/>
      <c r="AV375" s="94"/>
    </row>
    <row r="376" spans="1:48" s="95" customFormat="1">
      <c r="A376" s="94"/>
      <c r="B376" s="94"/>
      <c r="C376" s="115"/>
      <c r="D376" s="116"/>
      <c r="E376" s="116"/>
      <c r="F376" s="116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94"/>
      <c r="AO376" s="94"/>
      <c r="AP376" s="94"/>
      <c r="AQ376" s="94"/>
      <c r="AR376" s="94"/>
      <c r="AS376" s="94"/>
      <c r="AT376" s="94"/>
      <c r="AU376" s="94"/>
      <c r="AV376" s="94"/>
    </row>
    <row r="377" spans="1:48" s="95" customFormat="1">
      <c r="A377" s="94"/>
      <c r="B377" s="94"/>
      <c r="C377" s="115"/>
      <c r="D377" s="116"/>
      <c r="E377" s="116"/>
      <c r="F377" s="116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94"/>
      <c r="AO377" s="94"/>
      <c r="AP377" s="94"/>
      <c r="AQ377" s="94"/>
      <c r="AR377" s="94"/>
      <c r="AS377" s="94"/>
      <c r="AT377" s="94"/>
      <c r="AU377" s="94"/>
      <c r="AV377" s="94"/>
    </row>
    <row r="378" spans="1:48" s="95" customFormat="1">
      <c r="A378" s="94"/>
      <c r="B378" s="94"/>
      <c r="C378" s="115"/>
      <c r="D378" s="116"/>
      <c r="E378" s="116"/>
      <c r="F378" s="116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94"/>
      <c r="AO378" s="94"/>
      <c r="AP378" s="94"/>
      <c r="AQ378" s="94"/>
      <c r="AR378" s="94"/>
      <c r="AS378" s="94"/>
      <c r="AT378" s="94"/>
      <c r="AU378" s="94"/>
      <c r="AV378" s="94"/>
    </row>
    <row r="379" spans="1:48" s="95" customFormat="1">
      <c r="A379" s="94"/>
      <c r="B379" s="94"/>
      <c r="C379" s="115"/>
      <c r="D379" s="116"/>
      <c r="E379" s="116"/>
      <c r="F379" s="116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94"/>
      <c r="AK379" s="94"/>
      <c r="AL379" s="94"/>
      <c r="AM379" s="94"/>
      <c r="AN379" s="94"/>
      <c r="AO379" s="94"/>
      <c r="AP379" s="94"/>
      <c r="AQ379" s="94"/>
      <c r="AR379" s="94"/>
      <c r="AS379" s="94"/>
      <c r="AT379" s="94"/>
      <c r="AU379" s="94"/>
      <c r="AV379" s="94"/>
    </row>
    <row r="380" spans="1:48" s="95" customFormat="1">
      <c r="A380" s="94"/>
      <c r="B380" s="94"/>
      <c r="C380" s="115"/>
      <c r="D380" s="116"/>
      <c r="E380" s="116"/>
      <c r="F380" s="116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94"/>
      <c r="AK380" s="94"/>
      <c r="AL380" s="94"/>
      <c r="AM380" s="94"/>
      <c r="AN380" s="94"/>
      <c r="AO380" s="94"/>
      <c r="AP380" s="94"/>
      <c r="AQ380" s="94"/>
      <c r="AR380" s="94"/>
      <c r="AS380" s="94"/>
      <c r="AT380" s="94"/>
      <c r="AU380" s="94"/>
      <c r="AV380" s="94"/>
    </row>
    <row r="381" spans="1:48" s="95" customFormat="1">
      <c r="A381" s="94"/>
      <c r="B381" s="94"/>
      <c r="C381" s="115"/>
      <c r="D381" s="116"/>
      <c r="E381" s="116"/>
      <c r="F381" s="116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94"/>
      <c r="AK381" s="94"/>
      <c r="AL381" s="94"/>
      <c r="AM381" s="94"/>
      <c r="AN381" s="94"/>
      <c r="AO381" s="94"/>
      <c r="AP381" s="94"/>
      <c r="AQ381" s="94"/>
      <c r="AR381" s="94"/>
      <c r="AS381" s="94"/>
      <c r="AT381" s="94"/>
      <c r="AU381" s="94"/>
      <c r="AV381" s="94"/>
    </row>
    <row r="382" spans="1:48" s="95" customFormat="1">
      <c r="A382" s="94"/>
      <c r="B382" s="94"/>
      <c r="C382" s="115"/>
      <c r="D382" s="116"/>
      <c r="E382" s="116"/>
      <c r="F382" s="116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94"/>
      <c r="AO382" s="94"/>
      <c r="AP382" s="94"/>
      <c r="AQ382" s="94"/>
      <c r="AR382" s="94"/>
      <c r="AS382" s="94"/>
      <c r="AT382" s="94"/>
      <c r="AU382" s="94"/>
      <c r="AV382" s="94"/>
    </row>
    <row r="383" spans="1:48" s="95" customFormat="1">
      <c r="A383" s="94"/>
      <c r="B383" s="94"/>
      <c r="C383" s="115"/>
      <c r="D383" s="116"/>
      <c r="E383" s="116"/>
      <c r="F383" s="116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94"/>
      <c r="AK383" s="94"/>
      <c r="AL383" s="94"/>
      <c r="AM383" s="94"/>
      <c r="AN383" s="94"/>
      <c r="AO383" s="94"/>
      <c r="AP383" s="94"/>
      <c r="AQ383" s="94"/>
      <c r="AR383" s="94"/>
      <c r="AS383" s="94"/>
      <c r="AT383" s="94"/>
      <c r="AU383" s="94"/>
      <c r="AV383" s="94"/>
    </row>
    <row r="384" spans="1:48" s="95" customFormat="1">
      <c r="A384" s="94"/>
      <c r="B384" s="94"/>
      <c r="C384" s="115"/>
      <c r="D384" s="116"/>
      <c r="E384" s="116"/>
      <c r="F384" s="116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94"/>
      <c r="AK384" s="94"/>
      <c r="AL384" s="94"/>
      <c r="AM384" s="94"/>
      <c r="AN384" s="94"/>
      <c r="AO384" s="94"/>
      <c r="AP384" s="94"/>
      <c r="AQ384" s="94"/>
      <c r="AR384" s="94"/>
      <c r="AS384" s="94"/>
      <c r="AT384" s="94"/>
      <c r="AU384" s="94"/>
      <c r="AV384" s="94"/>
    </row>
    <row r="385" spans="1:48" s="95" customFormat="1">
      <c r="A385" s="94"/>
      <c r="B385" s="94"/>
      <c r="C385" s="115"/>
      <c r="D385" s="116"/>
      <c r="E385" s="116"/>
      <c r="F385" s="116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94"/>
      <c r="AK385" s="94"/>
      <c r="AL385" s="94"/>
      <c r="AM385" s="94"/>
      <c r="AN385" s="94"/>
      <c r="AO385" s="94"/>
      <c r="AP385" s="94"/>
      <c r="AQ385" s="94"/>
      <c r="AR385" s="94"/>
      <c r="AS385" s="94"/>
      <c r="AT385" s="94"/>
      <c r="AU385" s="94"/>
      <c r="AV385" s="94"/>
    </row>
    <row r="386" spans="1:48" s="95" customFormat="1">
      <c r="A386" s="94"/>
      <c r="B386" s="94"/>
      <c r="C386" s="115"/>
      <c r="D386" s="116"/>
      <c r="E386" s="116"/>
      <c r="F386" s="116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94"/>
      <c r="AK386" s="94"/>
      <c r="AL386" s="94"/>
      <c r="AM386" s="94"/>
      <c r="AN386" s="94"/>
      <c r="AO386" s="94"/>
      <c r="AP386" s="94"/>
      <c r="AQ386" s="94"/>
      <c r="AR386" s="94"/>
      <c r="AS386" s="94"/>
      <c r="AT386" s="94"/>
      <c r="AU386" s="94"/>
      <c r="AV386" s="94"/>
    </row>
    <row r="387" spans="1:48" s="95" customFormat="1">
      <c r="A387" s="94"/>
      <c r="B387" s="94"/>
      <c r="C387" s="115"/>
      <c r="D387" s="116"/>
      <c r="E387" s="116"/>
      <c r="F387" s="116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94"/>
      <c r="AO387" s="94"/>
      <c r="AP387" s="94"/>
      <c r="AQ387" s="94"/>
      <c r="AR387" s="94"/>
      <c r="AS387" s="94"/>
      <c r="AT387" s="94"/>
      <c r="AU387" s="94"/>
      <c r="AV387" s="94"/>
    </row>
    <row r="388" spans="1:48" s="95" customFormat="1">
      <c r="A388" s="94"/>
      <c r="B388" s="94"/>
      <c r="C388" s="115"/>
      <c r="D388" s="116"/>
      <c r="E388" s="116"/>
      <c r="F388" s="116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94"/>
      <c r="AK388" s="94"/>
      <c r="AL388" s="94"/>
      <c r="AM388" s="94"/>
      <c r="AN388" s="94"/>
      <c r="AO388" s="94"/>
      <c r="AP388" s="94"/>
      <c r="AQ388" s="94"/>
      <c r="AR388" s="94"/>
      <c r="AS388" s="94"/>
      <c r="AT388" s="94"/>
      <c r="AU388" s="94"/>
      <c r="AV388" s="94"/>
    </row>
    <row r="389" spans="1:48" s="95" customFormat="1">
      <c r="A389" s="94"/>
      <c r="B389" s="94"/>
      <c r="C389" s="115"/>
      <c r="D389" s="116"/>
      <c r="E389" s="116"/>
      <c r="F389" s="116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94"/>
      <c r="AK389" s="94"/>
      <c r="AL389" s="94"/>
      <c r="AM389" s="94"/>
      <c r="AN389" s="94"/>
      <c r="AO389" s="94"/>
      <c r="AP389" s="94"/>
      <c r="AQ389" s="94"/>
      <c r="AR389" s="94"/>
      <c r="AS389" s="94"/>
      <c r="AT389" s="94"/>
      <c r="AU389" s="94"/>
      <c r="AV389" s="94"/>
    </row>
    <row r="390" spans="1:48" s="95" customFormat="1">
      <c r="A390" s="94"/>
      <c r="B390" s="94"/>
      <c r="C390" s="115"/>
      <c r="D390" s="116"/>
      <c r="E390" s="116"/>
      <c r="F390" s="116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94"/>
      <c r="AK390" s="94"/>
      <c r="AL390" s="94"/>
      <c r="AM390" s="94"/>
      <c r="AN390" s="94"/>
      <c r="AO390" s="94"/>
      <c r="AP390" s="94"/>
      <c r="AQ390" s="94"/>
      <c r="AR390" s="94"/>
      <c r="AS390" s="94"/>
      <c r="AT390" s="94"/>
      <c r="AU390" s="94"/>
      <c r="AV390" s="94"/>
    </row>
    <row r="391" spans="1:48" s="95" customFormat="1">
      <c r="A391" s="94"/>
      <c r="B391" s="94"/>
      <c r="C391" s="115"/>
      <c r="D391" s="116"/>
      <c r="E391" s="116"/>
      <c r="F391" s="116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94"/>
      <c r="AK391" s="94"/>
      <c r="AL391" s="94"/>
      <c r="AM391" s="94"/>
      <c r="AN391" s="94"/>
      <c r="AO391" s="94"/>
      <c r="AP391" s="94"/>
      <c r="AQ391" s="94"/>
      <c r="AR391" s="94"/>
      <c r="AS391" s="94"/>
      <c r="AT391" s="94"/>
      <c r="AU391" s="94"/>
      <c r="AV391" s="94"/>
    </row>
    <row r="392" spans="1:48" s="95" customFormat="1">
      <c r="A392" s="94"/>
      <c r="B392" s="94"/>
      <c r="C392" s="115"/>
      <c r="D392" s="116"/>
      <c r="E392" s="116"/>
      <c r="F392" s="116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94"/>
      <c r="AK392" s="94"/>
      <c r="AL392" s="94"/>
      <c r="AM392" s="94"/>
      <c r="AN392" s="94"/>
      <c r="AO392" s="94"/>
      <c r="AP392" s="94"/>
      <c r="AQ392" s="94"/>
      <c r="AR392" s="94"/>
      <c r="AS392" s="94"/>
      <c r="AT392" s="94"/>
      <c r="AU392" s="94"/>
      <c r="AV392" s="94"/>
    </row>
    <row r="393" spans="1:48" s="95" customFormat="1">
      <c r="A393" s="94"/>
      <c r="B393" s="94"/>
      <c r="C393" s="115"/>
      <c r="D393" s="116"/>
      <c r="E393" s="116"/>
      <c r="F393" s="116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94"/>
      <c r="AO393" s="94"/>
      <c r="AP393" s="94"/>
      <c r="AQ393" s="94"/>
      <c r="AR393" s="94"/>
      <c r="AS393" s="94"/>
      <c r="AT393" s="94"/>
      <c r="AU393" s="94"/>
      <c r="AV393" s="94"/>
    </row>
    <row r="394" spans="1:48" s="95" customFormat="1">
      <c r="A394" s="94"/>
      <c r="B394" s="94"/>
      <c r="C394" s="115"/>
      <c r="D394" s="116"/>
      <c r="E394" s="116"/>
      <c r="F394" s="116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94"/>
      <c r="AK394" s="94"/>
      <c r="AL394" s="94"/>
      <c r="AM394" s="94"/>
      <c r="AN394" s="94"/>
      <c r="AO394" s="94"/>
      <c r="AP394" s="94"/>
      <c r="AQ394" s="94"/>
      <c r="AR394" s="94"/>
      <c r="AS394" s="94"/>
      <c r="AT394" s="94"/>
      <c r="AU394" s="94"/>
      <c r="AV394" s="94"/>
    </row>
    <row r="395" spans="1:48" s="95" customFormat="1">
      <c r="A395" s="94"/>
      <c r="B395" s="94"/>
      <c r="C395" s="115"/>
      <c r="D395" s="116"/>
      <c r="E395" s="116"/>
      <c r="F395" s="116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94"/>
      <c r="AK395" s="94"/>
      <c r="AL395" s="94"/>
      <c r="AM395" s="94"/>
      <c r="AN395" s="94"/>
      <c r="AO395" s="94"/>
      <c r="AP395" s="94"/>
      <c r="AQ395" s="94"/>
      <c r="AR395" s="94"/>
      <c r="AS395" s="94"/>
      <c r="AT395" s="94"/>
      <c r="AU395" s="94"/>
      <c r="AV395" s="94"/>
    </row>
    <row r="396" spans="1:48" s="95" customFormat="1">
      <c r="A396" s="94"/>
      <c r="B396" s="94"/>
      <c r="C396" s="115"/>
      <c r="D396" s="116"/>
      <c r="E396" s="116"/>
      <c r="F396" s="116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94"/>
      <c r="AK396" s="94"/>
      <c r="AL396" s="94"/>
      <c r="AM396" s="94"/>
      <c r="AN396" s="94"/>
      <c r="AO396" s="94"/>
      <c r="AP396" s="94"/>
      <c r="AQ396" s="94"/>
      <c r="AR396" s="94"/>
      <c r="AS396" s="94"/>
      <c r="AT396" s="94"/>
      <c r="AU396" s="94"/>
      <c r="AV396" s="94"/>
    </row>
    <row r="397" spans="1:48" s="95" customFormat="1">
      <c r="A397" s="94"/>
      <c r="B397" s="94"/>
      <c r="C397" s="115"/>
      <c r="D397" s="116"/>
      <c r="E397" s="116"/>
      <c r="F397" s="116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94"/>
      <c r="AK397" s="94"/>
      <c r="AL397" s="94"/>
      <c r="AM397" s="94"/>
      <c r="AN397" s="94"/>
      <c r="AO397" s="94"/>
      <c r="AP397" s="94"/>
      <c r="AQ397" s="94"/>
      <c r="AR397" s="94"/>
      <c r="AS397" s="94"/>
      <c r="AT397" s="94"/>
      <c r="AU397" s="94"/>
      <c r="AV397" s="94"/>
    </row>
    <row r="398" spans="1:48" s="95" customFormat="1">
      <c r="A398" s="94"/>
      <c r="B398" s="94"/>
      <c r="C398" s="115"/>
      <c r="D398" s="116"/>
      <c r="E398" s="116"/>
      <c r="F398" s="116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94"/>
      <c r="AK398" s="94"/>
      <c r="AL398" s="94"/>
      <c r="AM398" s="94"/>
      <c r="AN398" s="94"/>
      <c r="AO398" s="94"/>
      <c r="AP398" s="94"/>
      <c r="AQ398" s="94"/>
      <c r="AR398" s="94"/>
      <c r="AS398" s="94"/>
      <c r="AT398" s="94"/>
      <c r="AU398" s="94"/>
      <c r="AV398" s="94"/>
    </row>
    <row r="399" spans="1:48" s="95" customFormat="1">
      <c r="A399" s="94"/>
      <c r="B399" s="94"/>
      <c r="C399" s="115"/>
      <c r="D399" s="116"/>
      <c r="E399" s="116"/>
      <c r="F399" s="116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94"/>
      <c r="AK399" s="94"/>
      <c r="AL399" s="94"/>
      <c r="AM399" s="94"/>
      <c r="AN399" s="94"/>
      <c r="AO399" s="94"/>
      <c r="AP399" s="94"/>
      <c r="AQ399" s="94"/>
      <c r="AR399" s="94"/>
      <c r="AS399" s="94"/>
      <c r="AT399" s="94"/>
      <c r="AU399" s="94"/>
      <c r="AV399" s="94"/>
    </row>
    <row r="400" spans="1:48" s="95" customFormat="1">
      <c r="A400" s="94"/>
      <c r="B400" s="94"/>
      <c r="C400" s="115"/>
      <c r="D400" s="116"/>
      <c r="E400" s="116"/>
      <c r="F400" s="116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94"/>
      <c r="AK400" s="94"/>
      <c r="AL400" s="94"/>
      <c r="AM400" s="94"/>
      <c r="AN400" s="94"/>
      <c r="AO400" s="94"/>
      <c r="AP400" s="94"/>
      <c r="AQ400" s="94"/>
      <c r="AR400" s="94"/>
      <c r="AS400" s="94"/>
      <c r="AT400" s="94"/>
      <c r="AU400" s="94"/>
      <c r="AV400" s="94"/>
    </row>
    <row r="401" spans="1:48" s="95" customFormat="1">
      <c r="A401" s="94"/>
      <c r="B401" s="94"/>
      <c r="C401" s="115"/>
      <c r="D401" s="116"/>
      <c r="E401" s="116"/>
      <c r="F401" s="116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94"/>
      <c r="AK401" s="94"/>
      <c r="AL401" s="94"/>
      <c r="AM401" s="94"/>
      <c r="AN401" s="94"/>
      <c r="AO401" s="94"/>
      <c r="AP401" s="94"/>
      <c r="AQ401" s="94"/>
      <c r="AR401" s="94"/>
      <c r="AS401" s="94"/>
      <c r="AT401" s="94"/>
      <c r="AU401" s="94"/>
      <c r="AV401" s="94"/>
    </row>
    <row r="402" spans="1:48" s="95" customFormat="1">
      <c r="A402" s="94"/>
      <c r="B402" s="94"/>
      <c r="C402" s="115"/>
      <c r="D402" s="116"/>
      <c r="E402" s="116"/>
      <c r="F402" s="116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94"/>
      <c r="AK402" s="94"/>
      <c r="AL402" s="94"/>
      <c r="AM402" s="94"/>
      <c r="AN402" s="94"/>
      <c r="AO402" s="94"/>
      <c r="AP402" s="94"/>
      <c r="AQ402" s="94"/>
      <c r="AR402" s="94"/>
      <c r="AS402" s="94"/>
      <c r="AT402" s="94"/>
      <c r="AU402" s="94"/>
      <c r="AV402" s="94"/>
    </row>
    <row r="403" spans="1:48" s="95" customFormat="1">
      <c r="A403" s="94"/>
      <c r="B403" s="94"/>
      <c r="C403" s="115"/>
      <c r="D403" s="116"/>
      <c r="E403" s="116"/>
      <c r="F403" s="116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94"/>
      <c r="AK403" s="94"/>
      <c r="AL403" s="94"/>
      <c r="AM403" s="94"/>
      <c r="AN403" s="94"/>
      <c r="AO403" s="94"/>
      <c r="AP403" s="94"/>
      <c r="AQ403" s="94"/>
      <c r="AR403" s="94"/>
      <c r="AS403" s="94"/>
      <c r="AT403" s="94"/>
      <c r="AU403" s="94"/>
      <c r="AV403" s="94"/>
    </row>
    <row r="404" spans="1:48" s="95" customFormat="1">
      <c r="A404" s="94"/>
      <c r="B404" s="94"/>
      <c r="C404" s="115"/>
      <c r="D404" s="116"/>
      <c r="E404" s="116"/>
      <c r="F404" s="116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4"/>
      <c r="AU404" s="94"/>
      <c r="AV404" s="94"/>
    </row>
    <row r="405" spans="1:48" s="95" customFormat="1">
      <c r="A405" s="94"/>
      <c r="B405" s="94"/>
      <c r="C405" s="115"/>
      <c r="D405" s="116"/>
      <c r="E405" s="116"/>
      <c r="F405" s="116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94"/>
      <c r="AK405" s="94"/>
      <c r="AL405" s="94"/>
      <c r="AM405" s="94"/>
      <c r="AN405" s="94"/>
      <c r="AO405" s="94"/>
      <c r="AP405" s="94"/>
      <c r="AQ405" s="94"/>
      <c r="AR405" s="94"/>
      <c r="AS405" s="94"/>
      <c r="AT405" s="94"/>
      <c r="AU405" s="94"/>
      <c r="AV405" s="94"/>
    </row>
    <row r="406" spans="1:48" s="95" customFormat="1">
      <c r="A406" s="94"/>
      <c r="B406" s="94"/>
      <c r="C406" s="115"/>
      <c r="D406" s="116"/>
      <c r="E406" s="116"/>
      <c r="F406" s="116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94"/>
      <c r="AK406" s="94"/>
      <c r="AL406" s="94"/>
      <c r="AM406" s="94"/>
      <c r="AN406" s="94"/>
      <c r="AO406" s="94"/>
      <c r="AP406" s="94"/>
      <c r="AQ406" s="94"/>
      <c r="AR406" s="94"/>
      <c r="AS406" s="94"/>
      <c r="AT406" s="94"/>
      <c r="AU406" s="94"/>
      <c r="AV406" s="94"/>
    </row>
    <row r="407" spans="1:48" s="95" customFormat="1">
      <c r="A407" s="94"/>
      <c r="B407" s="94"/>
      <c r="C407" s="115"/>
      <c r="D407" s="116"/>
      <c r="E407" s="116"/>
      <c r="F407" s="116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4"/>
      <c r="AV407" s="94"/>
    </row>
    <row r="408" spans="1:48" s="95" customFormat="1">
      <c r="A408" s="94"/>
      <c r="B408" s="94"/>
      <c r="C408" s="115"/>
      <c r="D408" s="116"/>
      <c r="E408" s="116"/>
      <c r="F408" s="116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94"/>
      <c r="AK408" s="94"/>
      <c r="AL408" s="94"/>
      <c r="AM408" s="94"/>
      <c r="AN408" s="94"/>
      <c r="AO408" s="94"/>
      <c r="AP408" s="94"/>
      <c r="AQ408" s="94"/>
      <c r="AR408" s="94"/>
      <c r="AS408" s="94"/>
      <c r="AT408" s="94"/>
      <c r="AU408" s="94"/>
      <c r="AV408" s="94"/>
    </row>
    <row r="409" spans="1:48" s="95" customFormat="1">
      <c r="A409" s="94"/>
      <c r="B409" s="94"/>
      <c r="C409" s="115"/>
      <c r="D409" s="116"/>
      <c r="E409" s="116"/>
      <c r="F409" s="116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94"/>
      <c r="AK409" s="94"/>
      <c r="AL409" s="94"/>
      <c r="AM409" s="94"/>
      <c r="AN409" s="94"/>
      <c r="AO409" s="94"/>
      <c r="AP409" s="94"/>
      <c r="AQ409" s="94"/>
      <c r="AR409" s="94"/>
      <c r="AS409" s="94"/>
      <c r="AT409" s="94"/>
      <c r="AU409" s="94"/>
      <c r="AV409" s="94"/>
    </row>
    <row r="410" spans="1:48" s="95" customFormat="1">
      <c r="A410" s="94"/>
      <c r="B410" s="94"/>
      <c r="C410" s="115"/>
      <c r="D410" s="116"/>
      <c r="E410" s="116"/>
      <c r="F410" s="116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4"/>
      <c r="AV410" s="94"/>
    </row>
    <row r="411" spans="1:48" s="95" customFormat="1">
      <c r="A411" s="94"/>
      <c r="B411" s="94"/>
      <c r="C411" s="115"/>
      <c r="D411" s="116"/>
      <c r="E411" s="116"/>
      <c r="F411" s="116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94"/>
      <c r="AK411" s="94"/>
      <c r="AL411" s="94"/>
      <c r="AM411" s="94"/>
      <c r="AN411" s="94"/>
      <c r="AO411" s="94"/>
      <c r="AP411" s="94"/>
      <c r="AQ411" s="94"/>
      <c r="AR411" s="94"/>
      <c r="AS411" s="94"/>
      <c r="AT411" s="94"/>
      <c r="AU411" s="94"/>
      <c r="AV411" s="94"/>
    </row>
    <row r="412" spans="1:48" s="95" customFormat="1">
      <c r="A412" s="94"/>
      <c r="B412" s="94"/>
      <c r="C412" s="115"/>
      <c r="D412" s="116"/>
      <c r="E412" s="116"/>
      <c r="F412" s="116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94"/>
      <c r="AR412" s="94"/>
      <c r="AS412" s="94"/>
      <c r="AT412" s="94"/>
      <c r="AU412" s="94"/>
      <c r="AV412" s="94"/>
    </row>
    <row r="413" spans="1:48" s="95" customFormat="1">
      <c r="A413" s="94"/>
      <c r="B413" s="94"/>
      <c r="C413" s="115"/>
      <c r="D413" s="116"/>
      <c r="E413" s="116"/>
      <c r="F413" s="116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94"/>
      <c r="AK413" s="94"/>
      <c r="AL413" s="94"/>
      <c r="AM413" s="94"/>
      <c r="AN413" s="94"/>
      <c r="AO413" s="94"/>
      <c r="AP413" s="94"/>
      <c r="AQ413" s="94"/>
      <c r="AR413" s="94"/>
      <c r="AS413" s="94"/>
      <c r="AT413" s="94"/>
      <c r="AU413" s="94"/>
      <c r="AV413" s="94"/>
    </row>
    <row r="414" spans="1:48" s="95" customFormat="1">
      <c r="A414" s="94"/>
      <c r="B414" s="94"/>
      <c r="C414" s="115"/>
      <c r="D414" s="116"/>
      <c r="E414" s="116"/>
      <c r="F414" s="116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94"/>
      <c r="AK414" s="94"/>
      <c r="AL414" s="94"/>
      <c r="AM414" s="94"/>
      <c r="AN414" s="94"/>
      <c r="AO414" s="94"/>
      <c r="AP414" s="94"/>
      <c r="AQ414" s="94"/>
      <c r="AR414" s="94"/>
      <c r="AS414" s="94"/>
      <c r="AT414" s="94"/>
      <c r="AU414" s="94"/>
      <c r="AV414" s="94"/>
    </row>
    <row r="415" spans="1:48" s="95" customFormat="1">
      <c r="A415" s="94"/>
      <c r="B415" s="94"/>
      <c r="C415" s="115"/>
      <c r="D415" s="116"/>
      <c r="E415" s="116"/>
      <c r="F415" s="116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94"/>
      <c r="AK415" s="94"/>
      <c r="AL415" s="94"/>
      <c r="AM415" s="94"/>
      <c r="AN415" s="94"/>
      <c r="AO415" s="94"/>
      <c r="AP415" s="94"/>
      <c r="AQ415" s="94"/>
      <c r="AR415" s="94"/>
      <c r="AS415" s="94"/>
      <c r="AT415" s="94"/>
      <c r="AU415" s="94"/>
      <c r="AV415" s="94"/>
    </row>
    <row r="416" spans="1:48" s="95" customFormat="1">
      <c r="A416" s="94"/>
      <c r="B416" s="94"/>
      <c r="C416" s="115"/>
      <c r="D416" s="116"/>
      <c r="E416" s="116"/>
      <c r="F416" s="116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94"/>
      <c r="AK416" s="94"/>
      <c r="AL416" s="94"/>
      <c r="AM416" s="94"/>
      <c r="AN416" s="94"/>
      <c r="AO416" s="94"/>
      <c r="AP416" s="94"/>
      <c r="AQ416" s="94"/>
      <c r="AR416" s="94"/>
      <c r="AS416" s="94"/>
      <c r="AT416" s="94"/>
      <c r="AU416" s="94"/>
      <c r="AV416" s="94"/>
    </row>
    <row r="417" spans="1:48" s="95" customFormat="1">
      <c r="A417" s="94"/>
      <c r="B417" s="94"/>
      <c r="C417" s="115"/>
      <c r="D417" s="116"/>
      <c r="E417" s="116"/>
      <c r="F417" s="116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94"/>
      <c r="AK417" s="94"/>
      <c r="AL417" s="94"/>
      <c r="AM417" s="94"/>
      <c r="AN417" s="94"/>
      <c r="AO417" s="94"/>
      <c r="AP417" s="94"/>
      <c r="AQ417" s="94"/>
      <c r="AR417" s="94"/>
      <c r="AS417" s="94"/>
      <c r="AT417" s="94"/>
      <c r="AU417" s="94"/>
      <c r="AV417" s="94"/>
    </row>
    <row r="418" spans="1:48" s="95" customFormat="1">
      <c r="A418" s="94"/>
      <c r="B418" s="94"/>
      <c r="C418" s="115"/>
      <c r="D418" s="116"/>
      <c r="E418" s="116"/>
      <c r="F418" s="116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94"/>
      <c r="AK418" s="94"/>
      <c r="AL418" s="94"/>
      <c r="AM418" s="94"/>
      <c r="AN418" s="94"/>
      <c r="AO418" s="94"/>
      <c r="AP418" s="94"/>
      <c r="AQ418" s="94"/>
      <c r="AR418" s="94"/>
      <c r="AS418" s="94"/>
      <c r="AT418" s="94"/>
      <c r="AU418" s="94"/>
      <c r="AV418" s="94"/>
    </row>
    <row r="419" spans="1:48" s="95" customFormat="1">
      <c r="A419" s="94"/>
      <c r="B419" s="94"/>
      <c r="C419" s="115"/>
      <c r="D419" s="116"/>
      <c r="E419" s="116"/>
      <c r="F419" s="116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4"/>
      <c r="AV419" s="94"/>
    </row>
    <row r="420" spans="1:48" s="95" customFormat="1">
      <c r="A420" s="94"/>
      <c r="B420" s="94"/>
      <c r="C420" s="115"/>
      <c r="D420" s="116"/>
      <c r="E420" s="116"/>
      <c r="F420" s="116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94"/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4"/>
      <c r="AV420" s="94"/>
    </row>
    <row r="421" spans="1:48" s="95" customFormat="1">
      <c r="A421" s="94"/>
      <c r="B421" s="94"/>
      <c r="C421" s="115"/>
      <c r="D421" s="116"/>
      <c r="E421" s="116"/>
      <c r="F421" s="116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4"/>
      <c r="AV421" s="94"/>
    </row>
    <row r="422" spans="1:48" s="95" customFormat="1">
      <c r="A422" s="94"/>
      <c r="B422" s="94"/>
      <c r="C422" s="115"/>
      <c r="D422" s="116"/>
      <c r="E422" s="116"/>
      <c r="F422" s="116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94"/>
      <c r="AK422" s="94"/>
      <c r="AL422" s="94"/>
      <c r="AM422" s="94"/>
      <c r="AN422" s="94"/>
      <c r="AO422" s="94"/>
      <c r="AP422" s="94"/>
      <c r="AQ422" s="94"/>
      <c r="AR422" s="94"/>
      <c r="AS422" s="94"/>
      <c r="AT422" s="94"/>
      <c r="AU422" s="94"/>
      <c r="AV422" s="94"/>
    </row>
    <row r="423" spans="1:48" s="95" customFormat="1">
      <c r="A423" s="94"/>
      <c r="B423" s="94"/>
      <c r="C423" s="115"/>
      <c r="D423" s="116"/>
      <c r="E423" s="116"/>
      <c r="F423" s="116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94"/>
      <c r="AK423" s="94"/>
      <c r="AL423" s="94"/>
      <c r="AM423" s="94"/>
      <c r="AN423" s="94"/>
      <c r="AO423" s="94"/>
      <c r="AP423" s="94"/>
      <c r="AQ423" s="94"/>
      <c r="AR423" s="94"/>
      <c r="AS423" s="94"/>
      <c r="AT423" s="94"/>
      <c r="AU423" s="94"/>
      <c r="AV423" s="94"/>
    </row>
    <row r="424" spans="1:48" s="95" customFormat="1">
      <c r="A424" s="94"/>
      <c r="B424" s="94"/>
      <c r="C424" s="115"/>
      <c r="D424" s="116"/>
      <c r="E424" s="116"/>
      <c r="F424" s="116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94"/>
      <c r="AK424" s="94"/>
      <c r="AL424" s="94"/>
      <c r="AM424" s="94"/>
      <c r="AN424" s="94"/>
      <c r="AO424" s="94"/>
      <c r="AP424" s="94"/>
      <c r="AQ424" s="94"/>
      <c r="AR424" s="94"/>
      <c r="AS424" s="94"/>
      <c r="AT424" s="94"/>
      <c r="AU424" s="94"/>
      <c r="AV424" s="94"/>
    </row>
    <row r="425" spans="1:48" s="95" customFormat="1">
      <c r="A425" s="94"/>
      <c r="B425" s="94"/>
      <c r="C425" s="115"/>
      <c r="D425" s="116"/>
      <c r="E425" s="116"/>
      <c r="F425" s="116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94"/>
      <c r="AK425" s="94"/>
      <c r="AL425" s="94"/>
      <c r="AM425" s="94"/>
      <c r="AN425" s="94"/>
      <c r="AO425" s="94"/>
      <c r="AP425" s="94"/>
      <c r="AQ425" s="94"/>
      <c r="AR425" s="94"/>
      <c r="AS425" s="94"/>
      <c r="AT425" s="94"/>
      <c r="AU425" s="94"/>
      <c r="AV425" s="94"/>
    </row>
    <row r="426" spans="1:48" s="95" customFormat="1">
      <c r="A426" s="94"/>
      <c r="B426" s="94"/>
      <c r="C426" s="115"/>
      <c r="D426" s="116"/>
      <c r="E426" s="116"/>
      <c r="F426" s="116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94"/>
      <c r="AK426" s="94"/>
      <c r="AL426" s="94"/>
      <c r="AM426" s="94"/>
      <c r="AN426" s="94"/>
      <c r="AO426" s="94"/>
      <c r="AP426" s="94"/>
      <c r="AQ426" s="94"/>
      <c r="AR426" s="94"/>
      <c r="AS426" s="94"/>
      <c r="AT426" s="94"/>
      <c r="AU426" s="94"/>
      <c r="AV426" s="94"/>
    </row>
    <row r="427" spans="1:48" s="95" customFormat="1">
      <c r="A427" s="94"/>
      <c r="B427" s="94"/>
      <c r="C427" s="115"/>
      <c r="D427" s="116"/>
      <c r="E427" s="116"/>
      <c r="F427" s="116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94"/>
      <c r="AK427" s="94"/>
      <c r="AL427" s="94"/>
      <c r="AM427" s="94"/>
      <c r="AN427" s="94"/>
      <c r="AO427" s="94"/>
      <c r="AP427" s="94"/>
      <c r="AQ427" s="94"/>
      <c r="AR427" s="94"/>
      <c r="AS427" s="94"/>
      <c r="AT427" s="94"/>
      <c r="AU427" s="94"/>
      <c r="AV427" s="94"/>
    </row>
    <row r="428" spans="1:48" s="95" customFormat="1">
      <c r="A428" s="94"/>
      <c r="B428" s="94"/>
      <c r="C428" s="115"/>
      <c r="D428" s="116"/>
      <c r="E428" s="116"/>
      <c r="F428" s="116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94"/>
      <c r="AK428" s="94"/>
      <c r="AL428" s="94"/>
      <c r="AM428" s="94"/>
      <c r="AN428" s="94"/>
      <c r="AO428" s="94"/>
      <c r="AP428" s="94"/>
      <c r="AQ428" s="94"/>
      <c r="AR428" s="94"/>
      <c r="AS428" s="94"/>
      <c r="AT428" s="94"/>
      <c r="AU428" s="94"/>
      <c r="AV428" s="94"/>
    </row>
    <row r="429" spans="1:48" s="95" customFormat="1">
      <c r="A429" s="94"/>
      <c r="B429" s="94"/>
      <c r="C429" s="115"/>
      <c r="D429" s="116"/>
      <c r="E429" s="116"/>
      <c r="F429" s="116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94"/>
      <c r="AK429" s="94"/>
      <c r="AL429" s="94"/>
      <c r="AM429" s="94"/>
      <c r="AN429" s="94"/>
      <c r="AO429" s="94"/>
      <c r="AP429" s="94"/>
      <c r="AQ429" s="94"/>
      <c r="AR429" s="94"/>
      <c r="AS429" s="94"/>
      <c r="AT429" s="94"/>
      <c r="AU429" s="94"/>
      <c r="AV429" s="94"/>
    </row>
    <row r="430" spans="1:48" s="95" customFormat="1">
      <c r="A430" s="94"/>
      <c r="B430" s="94"/>
      <c r="C430" s="115"/>
      <c r="D430" s="116"/>
      <c r="E430" s="116"/>
      <c r="F430" s="116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94"/>
      <c r="AK430" s="94"/>
      <c r="AL430" s="94"/>
      <c r="AM430" s="94"/>
      <c r="AN430" s="94"/>
      <c r="AO430" s="94"/>
      <c r="AP430" s="94"/>
      <c r="AQ430" s="94"/>
      <c r="AR430" s="94"/>
      <c r="AS430" s="94"/>
      <c r="AT430" s="94"/>
      <c r="AU430" s="94"/>
      <c r="AV430" s="94"/>
    </row>
    <row r="431" spans="1:48" s="95" customFormat="1">
      <c r="A431" s="94"/>
      <c r="B431" s="94"/>
      <c r="C431" s="115"/>
      <c r="D431" s="116"/>
      <c r="E431" s="116"/>
      <c r="F431" s="116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94"/>
      <c r="AK431" s="94"/>
      <c r="AL431" s="94"/>
      <c r="AM431" s="94"/>
      <c r="AN431" s="94"/>
      <c r="AO431" s="94"/>
      <c r="AP431" s="94"/>
      <c r="AQ431" s="94"/>
      <c r="AR431" s="94"/>
      <c r="AS431" s="94"/>
      <c r="AT431" s="94"/>
      <c r="AU431" s="94"/>
      <c r="AV431" s="94"/>
    </row>
    <row r="432" spans="1:48" s="95" customFormat="1">
      <c r="A432" s="94"/>
      <c r="B432" s="94"/>
      <c r="C432" s="115"/>
      <c r="D432" s="116"/>
      <c r="E432" s="116"/>
      <c r="F432" s="116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94"/>
      <c r="AK432" s="94"/>
      <c r="AL432" s="94"/>
      <c r="AM432" s="94"/>
      <c r="AN432" s="94"/>
      <c r="AO432" s="94"/>
      <c r="AP432" s="94"/>
      <c r="AQ432" s="94"/>
      <c r="AR432" s="94"/>
      <c r="AS432" s="94"/>
      <c r="AT432" s="94"/>
      <c r="AU432" s="94"/>
      <c r="AV432" s="94"/>
    </row>
    <row r="433" spans="1:48" s="95" customFormat="1">
      <c r="A433" s="94"/>
      <c r="B433" s="94"/>
      <c r="C433" s="115"/>
      <c r="D433" s="116"/>
      <c r="E433" s="116"/>
      <c r="F433" s="116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94"/>
      <c r="AK433" s="94"/>
      <c r="AL433" s="94"/>
      <c r="AM433" s="94"/>
      <c r="AN433" s="94"/>
      <c r="AO433" s="94"/>
      <c r="AP433" s="94"/>
      <c r="AQ433" s="94"/>
      <c r="AR433" s="94"/>
      <c r="AS433" s="94"/>
      <c r="AT433" s="94"/>
      <c r="AU433" s="94"/>
      <c r="AV433" s="94"/>
    </row>
    <row r="434" spans="1:48" s="95" customFormat="1">
      <c r="A434" s="94"/>
      <c r="B434" s="94"/>
      <c r="C434" s="115"/>
      <c r="D434" s="116"/>
      <c r="E434" s="116"/>
      <c r="F434" s="116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94"/>
      <c r="AO434" s="94"/>
      <c r="AP434" s="94"/>
      <c r="AQ434" s="94"/>
      <c r="AR434" s="94"/>
      <c r="AS434" s="94"/>
      <c r="AT434" s="94"/>
      <c r="AU434" s="94"/>
      <c r="AV434" s="94"/>
    </row>
    <row r="435" spans="1:48" s="95" customFormat="1">
      <c r="A435" s="94"/>
      <c r="B435" s="94"/>
      <c r="C435" s="115"/>
      <c r="D435" s="116"/>
      <c r="E435" s="116"/>
      <c r="F435" s="116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94"/>
      <c r="AK435" s="94"/>
      <c r="AL435" s="94"/>
      <c r="AM435" s="94"/>
      <c r="AN435" s="94"/>
      <c r="AO435" s="94"/>
      <c r="AP435" s="94"/>
      <c r="AQ435" s="94"/>
      <c r="AR435" s="94"/>
      <c r="AS435" s="94"/>
      <c r="AT435" s="94"/>
      <c r="AU435" s="94"/>
      <c r="AV435" s="94"/>
    </row>
    <row r="436" spans="1:48" s="95" customFormat="1">
      <c r="A436" s="94"/>
      <c r="B436" s="94"/>
      <c r="C436" s="115"/>
      <c r="D436" s="116"/>
      <c r="E436" s="116"/>
      <c r="F436" s="116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94"/>
      <c r="AK436" s="94"/>
      <c r="AL436" s="94"/>
      <c r="AM436" s="94"/>
      <c r="AN436" s="94"/>
      <c r="AO436" s="94"/>
      <c r="AP436" s="94"/>
      <c r="AQ436" s="94"/>
      <c r="AR436" s="94"/>
      <c r="AS436" s="94"/>
      <c r="AT436" s="94"/>
      <c r="AU436" s="94"/>
      <c r="AV436" s="94"/>
    </row>
    <row r="437" spans="1:48" s="95" customFormat="1">
      <c r="A437" s="94"/>
      <c r="B437" s="94"/>
      <c r="C437" s="115"/>
      <c r="D437" s="116"/>
      <c r="E437" s="116"/>
      <c r="F437" s="116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94"/>
      <c r="AK437" s="94"/>
      <c r="AL437" s="94"/>
      <c r="AM437" s="94"/>
      <c r="AN437" s="94"/>
      <c r="AO437" s="94"/>
      <c r="AP437" s="94"/>
      <c r="AQ437" s="94"/>
      <c r="AR437" s="94"/>
      <c r="AS437" s="94"/>
      <c r="AT437" s="94"/>
      <c r="AU437" s="94"/>
      <c r="AV437" s="94"/>
    </row>
    <row r="438" spans="1:48" s="95" customFormat="1">
      <c r="A438" s="94"/>
      <c r="B438" s="94"/>
      <c r="C438" s="115"/>
      <c r="D438" s="116"/>
      <c r="E438" s="116"/>
      <c r="F438" s="116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94"/>
      <c r="AK438" s="94"/>
      <c r="AL438" s="94"/>
      <c r="AM438" s="94"/>
      <c r="AN438" s="94"/>
      <c r="AO438" s="94"/>
      <c r="AP438" s="94"/>
      <c r="AQ438" s="94"/>
      <c r="AR438" s="94"/>
      <c r="AS438" s="94"/>
      <c r="AT438" s="94"/>
      <c r="AU438" s="94"/>
      <c r="AV438" s="94"/>
    </row>
    <row r="439" spans="1:48" s="95" customFormat="1">
      <c r="A439" s="94"/>
      <c r="B439" s="94"/>
      <c r="C439" s="115"/>
      <c r="D439" s="116"/>
      <c r="E439" s="116"/>
      <c r="F439" s="116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94"/>
      <c r="AK439" s="94"/>
      <c r="AL439" s="94"/>
      <c r="AM439" s="94"/>
      <c r="AN439" s="94"/>
      <c r="AO439" s="94"/>
      <c r="AP439" s="94"/>
      <c r="AQ439" s="94"/>
      <c r="AR439" s="94"/>
      <c r="AS439" s="94"/>
      <c r="AT439" s="94"/>
      <c r="AU439" s="94"/>
      <c r="AV439" s="94"/>
    </row>
    <row r="440" spans="1:48" s="95" customFormat="1">
      <c r="A440" s="94"/>
      <c r="B440" s="94"/>
      <c r="C440" s="115"/>
      <c r="D440" s="116"/>
      <c r="E440" s="116"/>
      <c r="F440" s="116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94"/>
      <c r="AK440" s="94"/>
      <c r="AL440" s="94"/>
      <c r="AM440" s="94"/>
      <c r="AN440" s="94"/>
      <c r="AO440" s="94"/>
      <c r="AP440" s="94"/>
      <c r="AQ440" s="94"/>
      <c r="AR440" s="94"/>
      <c r="AS440" s="94"/>
      <c r="AT440" s="94"/>
      <c r="AU440" s="94"/>
      <c r="AV440" s="94"/>
    </row>
    <row r="441" spans="1:48" s="95" customFormat="1">
      <c r="A441" s="94"/>
      <c r="B441" s="94"/>
      <c r="C441" s="115"/>
      <c r="D441" s="116"/>
      <c r="E441" s="116"/>
      <c r="F441" s="116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94"/>
      <c r="AK441" s="94"/>
      <c r="AL441" s="94"/>
      <c r="AM441" s="94"/>
      <c r="AN441" s="94"/>
      <c r="AO441" s="94"/>
      <c r="AP441" s="94"/>
      <c r="AQ441" s="94"/>
      <c r="AR441" s="94"/>
      <c r="AS441" s="94"/>
      <c r="AT441" s="94"/>
      <c r="AU441" s="94"/>
      <c r="AV441" s="94"/>
    </row>
    <row r="442" spans="1:48" s="95" customFormat="1">
      <c r="A442" s="94"/>
      <c r="B442" s="94"/>
      <c r="C442" s="115"/>
      <c r="D442" s="116"/>
      <c r="E442" s="116"/>
      <c r="F442" s="116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94"/>
      <c r="AK442" s="94"/>
      <c r="AL442" s="94"/>
      <c r="AM442" s="94"/>
      <c r="AN442" s="94"/>
      <c r="AO442" s="94"/>
      <c r="AP442" s="94"/>
      <c r="AQ442" s="94"/>
      <c r="AR442" s="94"/>
      <c r="AS442" s="94"/>
      <c r="AT442" s="94"/>
      <c r="AU442" s="94"/>
      <c r="AV442" s="94"/>
    </row>
    <row r="443" spans="1:48" s="95" customFormat="1">
      <c r="A443" s="94"/>
      <c r="B443" s="94"/>
      <c r="C443" s="115"/>
      <c r="D443" s="116"/>
      <c r="E443" s="116"/>
      <c r="F443" s="116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94"/>
      <c r="AK443" s="94"/>
      <c r="AL443" s="94"/>
      <c r="AM443" s="94"/>
      <c r="AN443" s="94"/>
      <c r="AO443" s="94"/>
      <c r="AP443" s="94"/>
      <c r="AQ443" s="94"/>
      <c r="AR443" s="94"/>
      <c r="AS443" s="94"/>
      <c r="AT443" s="94"/>
      <c r="AU443" s="94"/>
      <c r="AV443" s="94"/>
    </row>
    <row r="444" spans="1:48" s="95" customFormat="1">
      <c r="A444" s="94"/>
      <c r="B444" s="94"/>
      <c r="C444" s="115"/>
      <c r="D444" s="116"/>
      <c r="E444" s="116"/>
      <c r="F444" s="116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94"/>
      <c r="AK444" s="94"/>
      <c r="AL444" s="94"/>
      <c r="AM444" s="94"/>
      <c r="AN444" s="94"/>
      <c r="AO444" s="94"/>
      <c r="AP444" s="94"/>
      <c r="AQ444" s="94"/>
      <c r="AR444" s="94"/>
      <c r="AS444" s="94"/>
      <c r="AT444" s="94"/>
      <c r="AU444" s="94"/>
      <c r="AV444" s="94"/>
    </row>
    <row r="445" spans="1:48" s="95" customFormat="1">
      <c r="A445" s="94"/>
      <c r="B445" s="94"/>
      <c r="C445" s="115"/>
      <c r="D445" s="116"/>
      <c r="E445" s="116"/>
      <c r="F445" s="116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94"/>
      <c r="AK445" s="94"/>
      <c r="AL445" s="94"/>
      <c r="AM445" s="94"/>
      <c r="AN445" s="94"/>
      <c r="AO445" s="94"/>
      <c r="AP445" s="94"/>
      <c r="AQ445" s="94"/>
      <c r="AR445" s="94"/>
      <c r="AS445" s="94"/>
      <c r="AT445" s="94"/>
      <c r="AU445" s="94"/>
      <c r="AV445" s="94"/>
    </row>
    <row r="446" spans="1:48" s="95" customFormat="1">
      <c r="A446" s="94"/>
      <c r="B446" s="94"/>
      <c r="C446" s="115"/>
      <c r="D446" s="116"/>
      <c r="E446" s="116"/>
      <c r="F446" s="116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94"/>
      <c r="AO446" s="94"/>
      <c r="AP446" s="94"/>
      <c r="AQ446" s="94"/>
      <c r="AR446" s="94"/>
      <c r="AS446" s="94"/>
      <c r="AT446" s="94"/>
      <c r="AU446" s="94"/>
      <c r="AV446" s="94"/>
    </row>
    <row r="447" spans="1:48" s="95" customFormat="1">
      <c r="A447" s="94"/>
      <c r="B447" s="94"/>
      <c r="C447" s="115"/>
      <c r="D447" s="116"/>
      <c r="E447" s="116"/>
      <c r="F447" s="116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94"/>
      <c r="AK447" s="94"/>
      <c r="AL447" s="94"/>
      <c r="AM447" s="94"/>
      <c r="AN447" s="94"/>
      <c r="AO447" s="94"/>
      <c r="AP447" s="94"/>
      <c r="AQ447" s="94"/>
      <c r="AR447" s="94"/>
      <c r="AS447" s="94"/>
      <c r="AT447" s="94"/>
      <c r="AU447" s="94"/>
      <c r="AV447" s="94"/>
    </row>
    <row r="448" spans="1:48" s="95" customFormat="1">
      <c r="A448" s="94"/>
      <c r="B448" s="94"/>
      <c r="C448" s="115"/>
      <c r="D448" s="116"/>
      <c r="E448" s="116"/>
      <c r="F448" s="116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94"/>
      <c r="AK448" s="94"/>
      <c r="AL448" s="94"/>
      <c r="AM448" s="94"/>
      <c r="AN448" s="94"/>
      <c r="AO448" s="94"/>
      <c r="AP448" s="94"/>
      <c r="AQ448" s="94"/>
      <c r="AR448" s="94"/>
      <c r="AS448" s="94"/>
      <c r="AT448" s="94"/>
      <c r="AU448" s="94"/>
      <c r="AV448" s="94"/>
    </row>
    <row r="449" spans="1:48" s="95" customFormat="1">
      <c r="A449" s="94"/>
      <c r="B449" s="94"/>
      <c r="C449" s="115"/>
      <c r="D449" s="116"/>
      <c r="E449" s="116"/>
      <c r="F449" s="116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94"/>
      <c r="AK449" s="94"/>
      <c r="AL449" s="94"/>
      <c r="AM449" s="94"/>
      <c r="AN449" s="94"/>
      <c r="AO449" s="94"/>
      <c r="AP449" s="94"/>
      <c r="AQ449" s="94"/>
      <c r="AR449" s="94"/>
      <c r="AS449" s="94"/>
      <c r="AT449" s="94"/>
      <c r="AU449" s="94"/>
      <c r="AV449" s="94"/>
    </row>
    <row r="450" spans="1:48" s="95" customFormat="1">
      <c r="A450" s="94"/>
      <c r="B450" s="94"/>
      <c r="C450" s="115"/>
      <c r="D450" s="116"/>
      <c r="E450" s="116"/>
      <c r="F450" s="116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94"/>
      <c r="AK450" s="94"/>
      <c r="AL450" s="94"/>
      <c r="AM450" s="94"/>
      <c r="AN450" s="94"/>
      <c r="AO450" s="94"/>
      <c r="AP450" s="94"/>
      <c r="AQ450" s="94"/>
      <c r="AR450" s="94"/>
      <c r="AS450" s="94"/>
      <c r="AT450" s="94"/>
      <c r="AU450" s="94"/>
      <c r="AV450" s="94"/>
    </row>
    <row r="451" spans="1:48" s="95" customFormat="1">
      <c r="A451" s="94"/>
      <c r="B451" s="94"/>
      <c r="C451" s="115"/>
      <c r="D451" s="116"/>
      <c r="E451" s="116"/>
      <c r="F451" s="116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94"/>
      <c r="AK451" s="94"/>
      <c r="AL451" s="94"/>
      <c r="AM451" s="94"/>
      <c r="AN451" s="94"/>
      <c r="AO451" s="94"/>
      <c r="AP451" s="94"/>
      <c r="AQ451" s="94"/>
      <c r="AR451" s="94"/>
      <c r="AS451" s="94"/>
      <c r="AT451" s="94"/>
      <c r="AU451" s="94"/>
      <c r="AV451" s="94"/>
    </row>
    <row r="452" spans="1:48" s="95" customFormat="1">
      <c r="A452" s="94"/>
      <c r="B452" s="94"/>
      <c r="C452" s="115"/>
      <c r="D452" s="116"/>
      <c r="E452" s="116"/>
      <c r="F452" s="116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94"/>
      <c r="AK452" s="94"/>
      <c r="AL452" s="94"/>
      <c r="AM452" s="94"/>
      <c r="AN452" s="94"/>
      <c r="AO452" s="94"/>
      <c r="AP452" s="94"/>
      <c r="AQ452" s="94"/>
      <c r="AR452" s="94"/>
      <c r="AS452" s="94"/>
      <c r="AT452" s="94"/>
      <c r="AU452" s="94"/>
      <c r="AV452" s="94"/>
    </row>
    <row r="453" spans="1:48" s="95" customFormat="1">
      <c r="A453" s="94"/>
      <c r="B453" s="94"/>
      <c r="C453" s="115"/>
      <c r="D453" s="116"/>
      <c r="E453" s="116"/>
      <c r="F453" s="116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94"/>
      <c r="AO453" s="94"/>
      <c r="AP453" s="94"/>
      <c r="AQ453" s="94"/>
      <c r="AR453" s="94"/>
      <c r="AS453" s="94"/>
      <c r="AT453" s="94"/>
      <c r="AU453" s="94"/>
      <c r="AV453" s="94"/>
    </row>
    <row r="454" spans="1:48" s="95" customFormat="1">
      <c r="A454" s="94"/>
      <c r="B454" s="94"/>
      <c r="C454" s="115"/>
      <c r="D454" s="116"/>
      <c r="E454" s="116"/>
      <c r="F454" s="116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94"/>
      <c r="AO454" s="94"/>
      <c r="AP454" s="94"/>
      <c r="AQ454" s="94"/>
      <c r="AR454" s="94"/>
      <c r="AS454" s="94"/>
      <c r="AT454" s="94"/>
      <c r="AU454" s="94"/>
      <c r="AV454" s="94"/>
    </row>
    <row r="455" spans="1:48" s="95" customFormat="1">
      <c r="A455" s="94"/>
      <c r="B455" s="94"/>
      <c r="C455" s="115"/>
      <c r="D455" s="116"/>
      <c r="E455" s="116"/>
      <c r="F455" s="116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94"/>
      <c r="AK455" s="94"/>
      <c r="AL455" s="94"/>
      <c r="AM455" s="94"/>
      <c r="AN455" s="94"/>
      <c r="AO455" s="94"/>
      <c r="AP455" s="94"/>
      <c r="AQ455" s="94"/>
      <c r="AR455" s="94"/>
      <c r="AS455" s="94"/>
      <c r="AT455" s="94"/>
      <c r="AU455" s="94"/>
      <c r="AV455" s="94"/>
    </row>
    <row r="456" spans="1:48" s="95" customFormat="1">
      <c r="A456" s="94"/>
      <c r="B456" s="94"/>
      <c r="C456" s="115"/>
      <c r="D456" s="116"/>
      <c r="E456" s="116"/>
      <c r="F456" s="116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94"/>
      <c r="AO456" s="94"/>
      <c r="AP456" s="94"/>
      <c r="AQ456" s="94"/>
      <c r="AR456" s="94"/>
      <c r="AS456" s="94"/>
      <c r="AT456" s="94"/>
      <c r="AU456" s="94"/>
      <c r="AV456" s="94"/>
    </row>
    <row r="457" spans="1:48" s="95" customFormat="1">
      <c r="A457" s="94"/>
      <c r="B457" s="94"/>
      <c r="C457" s="115"/>
      <c r="D457" s="116"/>
      <c r="E457" s="116"/>
      <c r="F457" s="116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94"/>
      <c r="AO457" s="94"/>
      <c r="AP457" s="94"/>
      <c r="AQ457" s="94"/>
      <c r="AR457" s="94"/>
      <c r="AS457" s="94"/>
      <c r="AT457" s="94"/>
      <c r="AU457" s="94"/>
      <c r="AV457" s="94"/>
    </row>
    <row r="458" spans="1:48" s="95" customFormat="1">
      <c r="A458" s="94"/>
      <c r="B458" s="94"/>
      <c r="C458" s="115"/>
      <c r="D458" s="116"/>
      <c r="E458" s="116"/>
      <c r="F458" s="116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4"/>
      <c r="AV458" s="94"/>
    </row>
    <row r="459" spans="1:48" s="95" customFormat="1">
      <c r="A459" s="94"/>
      <c r="B459" s="94"/>
      <c r="C459" s="115"/>
      <c r="D459" s="116"/>
      <c r="E459" s="116"/>
      <c r="F459" s="116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94"/>
      <c r="AO459" s="94"/>
      <c r="AP459" s="94"/>
      <c r="AQ459" s="94"/>
      <c r="AR459" s="94"/>
      <c r="AS459" s="94"/>
      <c r="AT459" s="94"/>
      <c r="AU459" s="94"/>
      <c r="AV459" s="94"/>
    </row>
    <row r="460" spans="1:48" s="95" customFormat="1">
      <c r="A460" s="94"/>
      <c r="B460" s="94"/>
      <c r="C460" s="115"/>
      <c r="D460" s="116"/>
      <c r="E460" s="116"/>
      <c r="F460" s="116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94"/>
      <c r="AO460" s="94"/>
      <c r="AP460" s="94"/>
      <c r="AQ460" s="94"/>
      <c r="AR460" s="94"/>
      <c r="AS460" s="94"/>
      <c r="AT460" s="94"/>
      <c r="AU460" s="94"/>
      <c r="AV460" s="94"/>
    </row>
    <row r="461" spans="1:48" s="95" customFormat="1">
      <c r="A461" s="94"/>
      <c r="B461" s="94"/>
      <c r="C461" s="115"/>
      <c r="D461" s="116"/>
      <c r="E461" s="116"/>
      <c r="F461" s="116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94"/>
      <c r="AO461" s="94"/>
      <c r="AP461" s="94"/>
      <c r="AQ461" s="94"/>
      <c r="AR461" s="94"/>
      <c r="AS461" s="94"/>
      <c r="AT461" s="94"/>
      <c r="AU461" s="94"/>
      <c r="AV461" s="94"/>
    </row>
    <row r="462" spans="1:48" s="95" customFormat="1">
      <c r="A462" s="94"/>
      <c r="B462" s="94"/>
      <c r="C462" s="115"/>
      <c r="D462" s="116"/>
      <c r="E462" s="116"/>
      <c r="F462" s="116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94"/>
      <c r="AO462" s="94"/>
      <c r="AP462" s="94"/>
      <c r="AQ462" s="94"/>
      <c r="AR462" s="94"/>
      <c r="AS462" s="94"/>
      <c r="AT462" s="94"/>
      <c r="AU462" s="94"/>
      <c r="AV462" s="94"/>
    </row>
    <row r="463" spans="1:48" s="95" customFormat="1">
      <c r="A463" s="94"/>
      <c r="B463" s="94"/>
      <c r="C463" s="115"/>
      <c r="D463" s="116"/>
      <c r="E463" s="116"/>
      <c r="F463" s="116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94"/>
      <c r="AO463" s="94"/>
      <c r="AP463" s="94"/>
      <c r="AQ463" s="94"/>
      <c r="AR463" s="94"/>
      <c r="AS463" s="94"/>
      <c r="AT463" s="94"/>
      <c r="AU463" s="94"/>
      <c r="AV463" s="94"/>
    </row>
    <row r="464" spans="1:48" s="95" customFormat="1">
      <c r="A464" s="94"/>
      <c r="B464" s="94"/>
      <c r="C464" s="115"/>
      <c r="D464" s="116"/>
      <c r="E464" s="116"/>
      <c r="F464" s="116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94"/>
      <c r="AO464" s="94"/>
      <c r="AP464" s="94"/>
      <c r="AQ464" s="94"/>
      <c r="AR464" s="94"/>
      <c r="AS464" s="94"/>
      <c r="AT464" s="94"/>
      <c r="AU464" s="94"/>
      <c r="AV464" s="94"/>
    </row>
    <row r="465" spans="1:48" s="95" customFormat="1">
      <c r="A465" s="94"/>
      <c r="B465" s="94"/>
      <c r="C465" s="115"/>
      <c r="D465" s="116"/>
      <c r="E465" s="116"/>
      <c r="F465" s="116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94"/>
      <c r="AO465" s="94"/>
      <c r="AP465" s="94"/>
      <c r="AQ465" s="94"/>
      <c r="AR465" s="94"/>
      <c r="AS465" s="94"/>
      <c r="AT465" s="94"/>
      <c r="AU465" s="94"/>
      <c r="AV465" s="94"/>
    </row>
    <row r="466" spans="1:48" s="95" customFormat="1">
      <c r="A466" s="94"/>
      <c r="B466" s="94"/>
      <c r="C466" s="115"/>
      <c r="D466" s="116"/>
      <c r="E466" s="116"/>
      <c r="F466" s="116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  <c r="AH466" s="94"/>
      <c r="AI466" s="94"/>
      <c r="AJ466" s="94"/>
      <c r="AK466" s="94"/>
      <c r="AL466" s="94"/>
      <c r="AM466" s="94"/>
      <c r="AN466" s="94"/>
      <c r="AO466" s="94"/>
      <c r="AP466" s="94"/>
      <c r="AQ466" s="94"/>
      <c r="AR466" s="94"/>
      <c r="AS466" s="94"/>
      <c r="AT466" s="94"/>
      <c r="AU466" s="94"/>
      <c r="AV466" s="94"/>
    </row>
    <row r="467" spans="1:48" s="95" customFormat="1">
      <c r="A467" s="94"/>
      <c r="B467" s="94"/>
      <c r="C467" s="115"/>
      <c r="D467" s="116"/>
      <c r="E467" s="116"/>
      <c r="F467" s="116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4"/>
      <c r="AV467" s="94"/>
    </row>
    <row r="468" spans="1:48" s="95" customFormat="1">
      <c r="A468" s="94"/>
      <c r="B468" s="94"/>
      <c r="C468" s="115"/>
      <c r="D468" s="116"/>
      <c r="E468" s="116"/>
      <c r="F468" s="116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94"/>
      <c r="AO468" s="94"/>
      <c r="AP468" s="94"/>
      <c r="AQ468" s="94"/>
      <c r="AR468" s="94"/>
      <c r="AS468" s="94"/>
      <c r="AT468" s="94"/>
      <c r="AU468" s="94"/>
      <c r="AV468" s="94"/>
    </row>
    <row r="469" spans="1:48" s="95" customFormat="1">
      <c r="A469" s="94"/>
      <c r="B469" s="94"/>
      <c r="C469" s="115"/>
      <c r="D469" s="116"/>
      <c r="E469" s="116"/>
      <c r="F469" s="116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4"/>
      <c r="AV469" s="94"/>
    </row>
    <row r="470" spans="1:48" s="95" customFormat="1">
      <c r="A470" s="94"/>
      <c r="B470" s="94"/>
      <c r="C470" s="115"/>
      <c r="D470" s="116"/>
      <c r="E470" s="116"/>
      <c r="F470" s="116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</row>
    <row r="471" spans="1:48" s="95" customFormat="1">
      <c r="A471" s="94"/>
      <c r="B471" s="94"/>
      <c r="C471" s="115"/>
      <c r="D471" s="116"/>
      <c r="E471" s="116"/>
      <c r="F471" s="116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4"/>
      <c r="AV471" s="94"/>
    </row>
    <row r="472" spans="1:48" s="95" customFormat="1">
      <c r="A472" s="94"/>
      <c r="B472" s="94"/>
      <c r="C472" s="115"/>
      <c r="D472" s="116"/>
      <c r="E472" s="116"/>
      <c r="F472" s="116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4"/>
      <c r="AV472" s="94"/>
    </row>
    <row r="473" spans="1:48" s="95" customFormat="1">
      <c r="A473" s="94"/>
      <c r="B473" s="94"/>
      <c r="C473" s="115"/>
      <c r="D473" s="116"/>
      <c r="E473" s="116"/>
      <c r="F473" s="116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4"/>
      <c r="AV473" s="94"/>
    </row>
    <row r="474" spans="1:48" s="95" customFormat="1">
      <c r="A474" s="94"/>
      <c r="B474" s="94"/>
      <c r="C474" s="115"/>
      <c r="D474" s="116"/>
      <c r="E474" s="116"/>
      <c r="F474" s="116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4"/>
      <c r="AV474" s="94"/>
    </row>
    <row r="475" spans="1:48" s="95" customFormat="1">
      <c r="A475" s="94"/>
      <c r="B475" s="94"/>
      <c r="C475" s="115"/>
      <c r="D475" s="116"/>
      <c r="E475" s="116"/>
      <c r="F475" s="116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4"/>
      <c r="AV475" s="94"/>
    </row>
    <row r="476" spans="1:48" s="95" customFormat="1">
      <c r="A476" s="94"/>
      <c r="B476" s="94"/>
      <c r="C476" s="115"/>
      <c r="D476" s="116"/>
      <c r="E476" s="116"/>
      <c r="F476" s="116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4"/>
      <c r="AV476" s="94"/>
    </row>
    <row r="477" spans="1:48" s="95" customFormat="1">
      <c r="A477" s="94"/>
      <c r="B477" s="94"/>
      <c r="C477" s="115"/>
      <c r="D477" s="116"/>
      <c r="E477" s="116"/>
      <c r="F477" s="116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</row>
    <row r="478" spans="1:48" s="95" customFormat="1">
      <c r="A478" s="94"/>
      <c r="B478" s="94"/>
      <c r="C478" s="115"/>
      <c r="D478" s="116"/>
      <c r="E478" s="116"/>
      <c r="F478" s="116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4"/>
      <c r="AV478" s="94"/>
    </row>
    <row r="479" spans="1:48" s="95" customFormat="1">
      <c r="A479" s="94"/>
      <c r="B479" s="94"/>
      <c r="C479" s="115"/>
      <c r="D479" s="116"/>
      <c r="E479" s="116"/>
      <c r="F479" s="116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</row>
    <row r="480" spans="1:48" s="95" customFormat="1">
      <c r="A480" s="94"/>
      <c r="B480" s="94"/>
      <c r="C480" s="115"/>
      <c r="D480" s="116"/>
      <c r="E480" s="116"/>
      <c r="F480" s="116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</row>
    <row r="481" spans="1:48" s="95" customFormat="1">
      <c r="A481" s="94"/>
      <c r="B481" s="94"/>
      <c r="C481" s="115"/>
      <c r="D481" s="116"/>
      <c r="E481" s="116"/>
      <c r="F481" s="116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</row>
    <row r="482" spans="1:48" s="95" customFormat="1">
      <c r="A482" s="94"/>
      <c r="B482" s="94"/>
      <c r="C482" s="115"/>
      <c r="D482" s="116"/>
      <c r="E482" s="116"/>
      <c r="F482" s="116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</row>
    <row r="483" spans="1:48" s="95" customFormat="1">
      <c r="A483" s="94"/>
      <c r="B483" s="94"/>
      <c r="C483" s="115"/>
      <c r="D483" s="116"/>
      <c r="E483" s="116"/>
      <c r="F483" s="116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4"/>
      <c r="AV483" s="94"/>
    </row>
    <row r="484" spans="1:48" s="95" customFormat="1">
      <c r="A484" s="94"/>
      <c r="B484" s="94"/>
      <c r="C484" s="115"/>
      <c r="D484" s="116"/>
      <c r="E484" s="116"/>
      <c r="F484" s="116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4"/>
      <c r="AV484" s="94"/>
    </row>
    <row r="485" spans="1:48" s="95" customFormat="1">
      <c r="A485" s="94"/>
      <c r="B485" s="94"/>
      <c r="C485" s="115"/>
      <c r="D485" s="116"/>
      <c r="E485" s="116"/>
      <c r="F485" s="116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</row>
    <row r="486" spans="1:48" s="95" customFormat="1">
      <c r="A486" s="94"/>
      <c r="B486" s="94"/>
      <c r="C486" s="115"/>
      <c r="D486" s="116"/>
      <c r="E486" s="116"/>
      <c r="F486" s="116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4"/>
      <c r="AV486" s="94"/>
    </row>
    <row r="487" spans="1:48" s="95" customFormat="1">
      <c r="A487" s="94"/>
      <c r="B487" s="94"/>
      <c r="C487" s="115"/>
      <c r="D487" s="116"/>
      <c r="E487" s="116"/>
      <c r="F487" s="116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4"/>
      <c r="AV487" s="94"/>
    </row>
    <row r="488" spans="1:48" s="95" customFormat="1">
      <c r="A488" s="94"/>
      <c r="B488" s="94"/>
      <c r="C488" s="115"/>
      <c r="D488" s="116"/>
      <c r="E488" s="116"/>
      <c r="F488" s="116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4"/>
      <c r="AV488" s="94"/>
    </row>
    <row r="489" spans="1:48" s="95" customFormat="1">
      <c r="A489" s="94"/>
      <c r="B489" s="94"/>
      <c r="C489" s="115"/>
      <c r="D489" s="116"/>
      <c r="E489" s="116"/>
      <c r="F489" s="116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4"/>
      <c r="AV489" s="94"/>
    </row>
    <row r="490" spans="1:48" s="95" customFormat="1">
      <c r="A490" s="94"/>
      <c r="B490" s="94"/>
      <c r="C490" s="115"/>
      <c r="D490" s="116"/>
      <c r="E490" s="116"/>
      <c r="F490" s="116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4"/>
      <c r="AV490" s="94"/>
    </row>
    <row r="491" spans="1:48" s="95" customFormat="1">
      <c r="A491" s="94"/>
      <c r="B491" s="94"/>
      <c r="C491" s="115"/>
      <c r="D491" s="116"/>
      <c r="E491" s="116"/>
      <c r="F491" s="116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4"/>
      <c r="AV491" s="94"/>
    </row>
    <row r="492" spans="1:48" s="95" customFormat="1">
      <c r="A492" s="94"/>
      <c r="B492" s="94"/>
      <c r="C492" s="115"/>
      <c r="D492" s="116"/>
      <c r="E492" s="116"/>
      <c r="F492" s="116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4"/>
      <c r="AV492" s="94"/>
    </row>
    <row r="493" spans="1:48" s="95" customFormat="1">
      <c r="A493" s="94"/>
      <c r="B493" s="94"/>
      <c r="C493" s="115"/>
      <c r="D493" s="116"/>
      <c r="E493" s="116"/>
      <c r="F493" s="116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4"/>
      <c r="AV493" s="94"/>
    </row>
    <row r="494" spans="1:48" s="95" customFormat="1">
      <c r="A494" s="94"/>
      <c r="B494" s="94"/>
      <c r="C494" s="115"/>
      <c r="D494" s="116"/>
      <c r="E494" s="116"/>
      <c r="F494" s="116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4"/>
      <c r="AV494" s="94"/>
    </row>
    <row r="495" spans="1:48" s="95" customFormat="1">
      <c r="A495" s="94"/>
      <c r="B495" s="94"/>
      <c r="C495" s="115"/>
      <c r="D495" s="116"/>
      <c r="E495" s="116"/>
      <c r="F495" s="116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94"/>
      <c r="AO495" s="94"/>
      <c r="AP495" s="94"/>
      <c r="AQ495" s="94"/>
      <c r="AR495" s="94"/>
      <c r="AS495" s="94"/>
      <c r="AT495" s="94"/>
      <c r="AU495" s="94"/>
      <c r="AV495" s="94"/>
    </row>
    <row r="496" spans="1:48" s="95" customFormat="1">
      <c r="A496" s="94"/>
      <c r="B496" s="94"/>
      <c r="C496" s="115"/>
      <c r="D496" s="116"/>
      <c r="E496" s="116"/>
      <c r="F496" s="116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4"/>
      <c r="AV496" s="94"/>
    </row>
    <row r="497" spans="1:48" s="95" customFormat="1">
      <c r="A497" s="94"/>
      <c r="B497" s="94"/>
      <c r="C497" s="115"/>
      <c r="D497" s="116"/>
      <c r="E497" s="116"/>
      <c r="F497" s="116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4"/>
      <c r="AV497" s="94"/>
    </row>
    <row r="498" spans="1:48" s="95" customFormat="1">
      <c r="A498" s="94"/>
      <c r="B498" s="94"/>
      <c r="C498" s="115"/>
      <c r="D498" s="116"/>
      <c r="E498" s="116"/>
      <c r="F498" s="116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4"/>
      <c r="AV498" s="94"/>
    </row>
    <row r="499" spans="1:48" s="95" customFormat="1">
      <c r="A499" s="94"/>
      <c r="B499" s="94"/>
      <c r="C499" s="115"/>
      <c r="D499" s="116"/>
      <c r="E499" s="116"/>
      <c r="F499" s="116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4"/>
      <c r="AV499" s="94"/>
    </row>
    <row r="500" spans="1:48" s="95" customFormat="1">
      <c r="A500" s="94"/>
      <c r="B500" s="94"/>
      <c r="C500" s="115"/>
      <c r="D500" s="116"/>
      <c r="E500" s="116"/>
      <c r="F500" s="116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4"/>
      <c r="AV500" s="94"/>
    </row>
    <row r="501" spans="1:48" s="95" customFormat="1">
      <c r="A501" s="94"/>
      <c r="B501" s="94"/>
      <c r="C501" s="115"/>
      <c r="D501" s="116"/>
      <c r="E501" s="116"/>
      <c r="F501" s="116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4"/>
      <c r="AV501" s="94"/>
    </row>
    <row r="502" spans="1:48" s="95" customFormat="1">
      <c r="A502" s="94"/>
      <c r="B502" s="94"/>
      <c r="C502" s="115"/>
      <c r="D502" s="116"/>
      <c r="E502" s="116"/>
      <c r="F502" s="116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4"/>
      <c r="AV502" s="94"/>
    </row>
    <row r="503" spans="1:48" s="95" customFormat="1">
      <c r="A503" s="94"/>
      <c r="B503" s="94"/>
      <c r="C503" s="115"/>
      <c r="D503" s="116"/>
      <c r="E503" s="116"/>
      <c r="F503" s="116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4"/>
      <c r="AV503" s="94"/>
    </row>
    <row r="504" spans="1:48" s="95" customFormat="1">
      <c r="A504" s="94"/>
      <c r="B504" s="94"/>
      <c r="C504" s="115"/>
      <c r="D504" s="116"/>
      <c r="E504" s="116"/>
      <c r="F504" s="116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4"/>
      <c r="AV504" s="94"/>
    </row>
    <row r="505" spans="1:48" s="95" customFormat="1">
      <c r="A505" s="94"/>
      <c r="B505" s="94"/>
      <c r="C505" s="115"/>
      <c r="D505" s="116"/>
      <c r="E505" s="116"/>
      <c r="F505" s="116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4"/>
      <c r="AV505" s="94"/>
    </row>
    <row r="506" spans="1:48" s="95" customFormat="1">
      <c r="A506" s="94"/>
      <c r="B506" s="94"/>
      <c r="C506" s="115"/>
      <c r="D506" s="116"/>
      <c r="E506" s="116"/>
      <c r="F506" s="116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94"/>
      <c r="AO506" s="94"/>
      <c r="AP506" s="94"/>
      <c r="AQ506" s="94"/>
      <c r="AR506" s="94"/>
      <c r="AS506" s="94"/>
      <c r="AT506" s="94"/>
      <c r="AU506" s="94"/>
      <c r="AV506" s="94"/>
    </row>
    <row r="507" spans="1:48" s="95" customFormat="1">
      <c r="A507" s="94"/>
      <c r="B507" s="94"/>
      <c r="C507" s="115"/>
      <c r="D507" s="116"/>
      <c r="E507" s="116"/>
      <c r="F507" s="116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4"/>
      <c r="AV507" s="94"/>
    </row>
    <row r="508" spans="1:48" s="95" customFormat="1">
      <c r="A508" s="94"/>
      <c r="B508" s="94"/>
      <c r="C508" s="115"/>
      <c r="D508" s="116"/>
      <c r="E508" s="116"/>
      <c r="F508" s="116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4"/>
      <c r="AV508" s="94"/>
    </row>
    <row r="509" spans="1:48" s="95" customFormat="1">
      <c r="A509" s="94"/>
      <c r="B509" s="94"/>
      <c r="C509" s="115"/>
      <c r="D509" s="116"/>
      <c r="E509" s="116"/>
      <c r="F509" s="116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4"/>
      <c r="AV509" s="94"/>
    </row>
    <row r="510" spans="1:48" s="95" customFormat="1">
      <c r="A510" s="94"/>
      <c r="B510" s="94"/>
      <c r="C510" s="115"/>
      <c r="D510" s="116"/>
      <c r="E510" s="116"/>
      <c r="F510" s="116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4"/>
      <c r="AV510" s="94"/>
    </row>
    <row r="511" spans="1:48" s="95" customFormat="1">
      <c r="A511" s="94"/>
      <c r="B511" s="94"/>
      <c r="C511" s="115"/>
      <c r="D511" s="116"/>
      <c r="E511" s="116"/>
      <c r="F511" s="116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4"/>
      <c r="AV511" s="94"/>
    </row>
    <row r="512" spans="1:48" s="95" customFormat="1">
      <c r="A512" s="94"/>
      <c r="B512" s="94"/>
      <c r="C512" s="115"/>
      <c r="D512" s="116"/>
      <c r="E512" s="116"/>
      <c r="F512" s="116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4"/>
      <c r="AV512" s="94"/>
    </row>
    <row r="513" spans="1:48" s="95" customFormat="1">
      <c r="A513" s="94"/>
      <c r="B513" s="94"/>
      <c r="C513" s="115"/>
      <c r="D513" s="116"/>
      <c r="E513" s="116"/>
      <c r="F513" s="116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4"/>
      <c r="AV513" s="94"/>
    </row>
    <row r="514" spans="1:48" s="95" customFormat="1">
      <c r="A514" s="94"/>
      <c r="B514" s="94"/>
      <c r="C514" s="115"/>
      <c r="D514" s="116"/>
      <c r="E514" s="116"/>
      <c r="F514" s="116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4"/>
      <c r="AV514" s="94"/>
    </row>
    <row r="515" spans="1:48" s="95" customFormat="1">
      <c r="A515" s="94"/>
      <c r="B515" s="94"/>
      <c r="C515" s="115"/>
      <c r="D515" s="116"/>
      <c r="E515" s="116"/>
      <c r="F515" s="116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4"/>
      <c r="AV515" s="94"/>
    </row>
    <row r="516" spans="1:48" s="95" customFormat="1">
      <c r="A516" s="94"/>
      <c r="B516" s="94"/>
      <c r="C516" s="115"/>
      <c r="D516" s="116"/>
      <c r="E516" s="116"/>
      <c r="F516" s="116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4"/>
      <c r="AV516" s="94"/>
    </row>
    <row r="517" spans="1:48" s="95" customFormat="1">
      <c r="A517" s="94"/>
      <c r="B517" s="94"/>
      <c r="C517" s="115"/>
      <c r="D517" s="116"/>
      <c r="E517" s="116"/>
      <c r="F517" s="116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4"/>
      <c r="AV517" s="94"/>
    </row>
    <row r="518" spans="1:48" s="95" customFormat="1">
      <c r="A518" s="94"/>
      <c r="B518" s="94"/>
      <c r="C518" s="115"/>
      <c r="D518" s="116"/>
      <c r="E518" s="116"/>
      <c r="F518" s="116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4"/>
      <c r="AV518" s="94"/>
    </row>
    <row r="519" spans="1:48" s="95" customFormat="1">
      <c r="A519" s="94"/>
      <c r="B519" s="94"/>
      <c r="C519" s="115"/>
      <c r="D519" s="116"/>
      <c r="E519" s="116"/>
      <c r="F519" s="116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</row>
    <row r="520" spans="1:48" s="95" customFormat="1">
      <c r="A520" s="94"/>
      <c r="B520" s="94"/>
      <c r="C520" s="115"/>
      <c r="D520" s="116"/>
      <c r="E520" s="116"/>
      <c r="F520" s="116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4"/>
      <c r="AV520" s="94"/>
    </row>
    <row r="521" spans="1:48" s="95" customFormat="1">
      <c r="A521" s="94"/>
      <c r="B521" s="94"/>
      <c r="C521" s="115"/>
      <c r="D521" s="116"/>
      <c r="E521" s="116"/>
      <c r="F521" s="116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</row>
    <row r="522" spans="1:48" s="95" customFormat="1">
      <c r="A522" s="94"/>
      <c r="B522" s="94"/>
      <c r="C522" s="115"/>
      <c r="D522" s="116"/>
      <c r="E522" s="116"/>
      <c r="F522" s="116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4"/>
      <c r="AV522" s="94"/>
    </row>
    <row r="523" spans="1:48" s="95" customFormat="1">
      <c r="A523" s="94"/>
      <c r="B523" s="94"/>
      <c r="C523" s="115"/>
      <c r="D523" s="116"/>
      <c r="E523" s="116"/>
      <c r="F523" s="116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4"/>
      <c r="AV523" s="94"/>
    </row>
    <row r="524" spans="1:48" s="95" customFormat="1">
      <c r="A524" s="94"/>
      <c r="B524" s="94"/>
      <c r="C524" s="115"/>
      <c r="D524" s="116"/>
      <c r="E524" s="116"/>
      <c r="F524" s="116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4"/>
      <c r="AV524" s="94"/>
    </row>
    <row r="525" spans="1:48" s="95" customFormat="1">
      <c r="A525" s="94"/>
      <c r="B525" s="94"/>
      <c r="C525" s="115"/>
      <c r="D525" s="116"/>
      <c r="E525" s="116"/>
      <c r="F525" s="116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</row>
    <row r="526" spans="1:48" s="95" customFormat="1">
      <c r="A526" s="94"/>
      <c r="B526" s="94"/>
      <c r="C526" s="115"/>
      <c r="D526" s="116"/>
      <c r="E526" s="116"/>
      <c r="F526" s="116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</row>
    <row r="527" spans="1:48" s="95" customFormat="1">
      <c r="A527" s="94"/>
      <c r="B527" s="94"/>
      <c r="C527" s="115"/>
      <c r="D527" s="116"/>
      <c r="E527" s="116"/>
      <c r="F527" s="116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</row>
    <row r="528" spans="1:48" s="95" customFormat="1">
      <c r="A528" s="94"/>
      <c r="B528" s="94"/>
      <c r="C528" s="115"/>
      <c r="D528" s="116"/>
      <c r="E528" s="116"/>
      <c r="F528" s="116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4"/>
      <c r="AV528" s="94"/>
    </row>
    <row r="529" spans="1:48" s="95" customFormat="1">
      <c r="A529" s="94"/>
      <c r="B529" s="94"/>
      <c r="C529" s="115"/>
      <c r="D529" s="116"/>
      <c r="E529" s="116"/>
      <c r="F529" s="116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4"/>
      <c r="AV529" s="94"/>
    </row>
    <row r="530" spans="1:48" s="95" customFormat="1">
      <c r="A530" s="94"/>
      <c r="B530" s="94"/>
      <c r="C530" s="115"/>
      <c r="D530" s="116"/>
      <c r="E530" s="116"/>
      <c r="F530" s="116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4"/>
      <c r="AV530" s="94"/>
    </row>
    <row r="531" spans="1:48" s="95" customFormat="1">
      <c r="A531" s="94"/>
      <c r="B531" s="94"/>
      <c r="C531" s="115"/>
      <c r="D531" s="116"/>
      <c r="E531" s="116"/>
      <c r="F531" s="116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4"/>
      <c r="AV531" s="94"/>
    </row>
    <row r="532" spans="1:48" s="95" customFormat="1">
      <c r="A532" s="94"/>
      <c r="B532" s="94"/>
      <c r="C532" s="115"/>
      <c r="D532" s="116"/>
      <c r="E532" s="116"/>
      <c r="F532" s="116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4"/>
      <c r="AV532" s="94"/>
    </row>
    <row r="533" spans="1:48" s="95" customFormat="1">
      <c r="A533" s="94"/>
      <c r="B533" s="94"/>
      <c r="C533" s="115"/>
      <c r="D533" s="116"/>
      <c r="E533" s="116"/>
      <c r="F533" s="116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</row>
    <row r="534" spans="1:48" s="95" customFormat="1">
      <c r="A534" s="94"/>
      <c r="B534" s="94"/>
      <c r="C534" s="115"/>
      <c r="D534" s="116"/>
      <c r="E534" s="116"/>
      <c r="F534" s="116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4"/>
      <c r="AV534" s="94"/>
    </row>
    <row r="535" spans="1:48" s="95" customFormat="1">
      <c r="A535" s="94"/>
      <c r="B535" s="94"/>
      <c r="C535" s="115"/>
      <c r="D535" s="116"/>
      <c r="E535" s="116"/>
      <c r="F535" s="116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4"/>
      <c r="AV535" s="94"/>
    </row>
    <row r="536" spans="1:48" s="95" customFormat="1">
      <c r="A536" s="94"/>
      <c r="B536" s="94"/>
      <c r="C536" s="115"/>
      <c r="D536" s="116"/>
      <c r="E536" s="116"/>
      <c r="F536" s="116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94"/>
      <c r="AO536" s="94"/>
      <c r="AP536" s="94"/>
      <c r="AQ536" s="94"/>
      <c r="AR536" s="94"/>
      <c r="AS536" s="94"/>
      <c r="AT536" s="94"/>
      <c r="AU536" s="94"/>
      <c r="AV536" s="94"/>
    </row>
    <row r="537" spans="1:48" s="95" customFormat="1">
      <c r="A537" s="94"/>
      <c r="B537" s="94"/>
      <c r="C537" s="115"/>
      <c r="D537" s="116"/>
      <c r="E537" s="116"/>
      <c r="F537" s="116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4"/>
      <c r="AV537" s="94"/>
    </row>
    <row r="538" spans="1:48" s="95" customFormat="1">
      <c r="A538" s="94"/>
      <c r="B538" s="94"/>
      <c r="C538" s="115"/>
      <c r="D538" s="116"/>
      <c r="E538" s="116"/>
      <c r="F538" s="116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4"/>
      <c r="AV538" s="94"/>
    </row>
    <row r="539" spans="1:48" s="95" customFormat="1">
      <c r="A539" s="94"/>
      <c r="B539" s="94"/>
      <c r="C539" s="115"/>
      <c r="D539" s="116"/>
      <c r="E539" s="116"/>
      <c r="F539" s="116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4"/>
      <c r="AV539" s="94"/>
    </row>
    <row r="540" spans="1:48" s="95" customFormat="1">
      <c r="A540" s="94"/>
      <c r="B540" s="94"/>
      <c r="C540" s="115"/>
      <c r="D540" s="116"/>
      <c r="E540" s="116"/>
      <c r="F540" s="116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4"/>
      <c r="AV540" s="94"/>
    </row>
    <row r="541" spans="1:48" s="95" customFormat="1">
      <c r="A541" s="94"/>
      <c r="B541" s="94"/>
      <c r="C541" s="115"/>
      <c r="D541" s="116"/>
      <c r="E541" s="116"/>
      <c r="F541" s="116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4"/>
      <c r="AV541" s="94"/>
    </row>
    <row r="542" spans="1:48" s="95" customFormat="1">
      <c r="A542" s="94"/>
      <c r="B542" s="94"/>
      <c r="C542" s="115"/>
      <c r="D542" s="116"/>
      <c r="E542" s="116"/>
      <c r="F542" s="116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4"/>
      <c r="AV542" s="94"/>
    </row>
    <row r="543" spans="1:48" s="95" customFormat="1">
      <c r="A543" s="94"/>
      <c r="B543" s="94"/>
      <c r="C543" s="115"/>
      <c r="D543" s="116"/>
      <c r="E543" s="116"/>
      <c r="F543" s="116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4"/>
      <c r="AV543" s="94"/>
    </row>
    <row r="544" spans="1:48" s="95" customFormat="1">
      <c r="A544" s="94"/>
      <c r="B544" s="94"/>
      <c r="C544" s="115"/>
      <c r="D544" s="116"/>
      <c r="E544" s="116"/>
      <c r="F544" s="116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4"/>
      <c r="AV544" s="94"/>
    </row>
    <row r="545" spans="1:48" s="95" customFormat="1">
      <c r="A545" s="94"/>
      <c r="B545" s="94"/>
      <c r="C545" s="115"/>
      <c r="D545" s="116"/>
      <c r="E545" s="116"/>
      <c r="F545" s="116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4"/>
      <c r="AV545" s="94"/>
    </row>
    <row r="546" spans="1:48" s="95" customFormat="1">
      <c r="A546" s="94"/>
      <c r="B546" s="94"/>
      <c r="C546" s="115"/>
      <c r="D546" s="116"/>
      <c r="E546" s="116"/>
      <c r="F546" s="116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</row>
    <row r="547" spans="1:48" s="95" customFormat="1">
      <c r="A547" s="94"/>
      <c r="B547" s="94"/>
      <c r="C547" s="115"/>
      <c r="D547" s="116"/>
      <c r="E547" s="116"/>
      <c r="F547" s="116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4"/>
      <c r="AV547" s="94"/>
    </row>
    <row r="548" spans="1:48" s="95" customFormat="1">
      <c r="A548" s="94"/>
      <c r="B548" s="94"/>
      <c r="C548" s="115"/>
      <c r="D548" s="116"/>
      <c r="E548" s="116"/>
      <c r="F548" s="116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94"/>
      <c r="AO548" s="94"/>
      <c r="AP548" s="94"/>
      <c r="AQ548" s="94"/>
      <c r="AR548" s="94"/>
      <c r="AS548" s="94"/>
      <c r="AT548" s="94"/>
      <c r="AU548" s="94"/>
      <c r="AV548" s="94"/>
    </row>
    <row r="549" spans="1:48" s="95" customFormat="1">
      <c r="A549" s="94"/>
      <c r="B549" s="94"/>
      <c r="C549" s="115"/>
      <c r="D549" s="116"/>
      <c r="E549" s="116"/>
      <c r="F549" s="116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4"/>
      <c r="AV549" s="94"/>
    </row>
    <row r="550" spans="1:48" s="95" customFormat="1">
      <c r="A550" s="94"/>
      <c r="B550" s="94"/>
      <c r="C550" s="115"/>
      <c r="D550" s="116"/>
      <c r="E550" s="116"/>
      <c r="F550" s="116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</row>
    <row r="551" spans="1:48" s="95" customFormat="1">
      <c r="A551" s="94"/>
      <c r="B551" s="94"/>
      <c r="C551" s="115"/>
      <c r="D551" s="116"/>
      <c r="E551" s="116"/>
      <c r="F551" s="116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4"/>
      <c r="AV551" s="94"/>
    </row>
    <row r="552" spans="1:48" s="95" customFormat="1">
      <c r="A552" s="94"/>
      <c r="B552" s="94"/>
      <c r="C552" s="115"/>
      <c r="D552" s="116"/>
      <c r="E552" s="116"/>
      <c r="F552" s="116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</row>
    <row r="553" spans="1:48" s="95" customFormat="1">
      <c r="A553" s="94"/>
      <c r="B553" s="94"/>
      <c r="C553" s="115"/>
      <c r="D553" s="116"/>
      <c r="E553" s="116"/>
      <c r="F553" s="116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4"/>
      <c r="AV553" s="94"/>
    </row>
    <row r="554" spans="1:48" s="95" customFormat="1">
      <c r="A554" s="94"/>
      <c r="B554" s="94"/>
      <c r="C554" s="115"/>
      <c r="D554" s="116"/>
      <c r="E554" s="116"/>
      <c r="F554" s="116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4"/>
      <c r="AV554" s="94"/>
    </row>
    <row r="555" spans="1:48" s="95" customFormat="1">
      <c r="A555" s="94"/>
      <c r="B555" s="94"/>
      <c r="C555" s="115"/>
      <c r="D555" s="116"/>
      <c r="E555" s="116"/>
      <c r="F555" s="116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4"/>
      <c r="AV555" s="94"/>
    </row>
    <row r="556" spans="1:48" s="95" customFormat="1">
      <c r="A556" s="94"/>
      <c r="B556" s="94"/>
      <c r="C556" s="115"/>
      <c r="D556" s="116"/>
      <c r="E556" s="116"/>
      <c r="F556" s="116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4"/>
      <c r="AV556" s="94"/>
    </row>
    <row r="557" spans="1:48" s="95" customFormat="1">
      <c r="A557" s="94"/>
      <c r="B557" s="94"/>
      <c r="C557" s="115"/>
      <c r="D557" s="116"/>
      <c r="E557" s="116"/>
      <c r="F557" s="116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4"/>
      <c r="AV557" s="94"/>
    </row>
    <row r="558" spans="1:48" s="95" customFormat="1">
      <c r="A558" s="94"/>
      <c r="B558" s="94"/>
      <c r="C558" s="115"/>
      <c r="D558" s="116"/>
      <c r="E558" s="116"/>
      <c r="F558" s="116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4"/>
      <c r="AV558" s="94"/>
    </row>
    <row r="559" spans="1:48" s="95" customFormat="1">
      <c r="A559" s="94"/>
      <c r="B559" s="94"/>
      <c r="C559" s="115"/>
      <c r="D559" s="116"/>
      <c r="E559" s="116"/>
      <c r="F559" s="116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4"/>
      <c r="AV559" s="94"/>
    </row>
    <row r="560" spans="1:48" s="95" customFormat="1">
      <c r="A560" s="94"/>
      <c r="B560" s="94"/>
      <c r="C560" s="115"/>
      <c r="D560" s="116"/>
      <c r="E560" s="116"/>
      <c r="F560" s="116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4"/>
      <c r="AV560" s="94"/>
    </row>
    <row r="561" spans="1:48" s="95" customFormat="1">
      <c r="A561" s="94"/>
      <c r="B561" s="94"/>
      <c r="C561" s="115"/>
      <c r="D561" s="116"/>
      <c r="E561" s="116"/>
      <c r="F561" s="116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4"/>
      <c r="AV561" s="94"/>
    </row>
    <row r="562" spans="1:48" s="95" customFormat="1">
      <c r="A562" s="94"/>
      <c r="B562" s="94"/>
      <c r="C562" s="115"/>
      <c r="D562" s="116"/>
      <c r="E562" s="116"/>
      <c r="F562" s="116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4"/>
      <c r="AV562" s="94"/>
    </row>
    <row r="563" spans="1:48" s="95" customFormat="1">
      <c r="A563" s="94"/>
      <c r="B563" s="94"/>
      <c r="C563" s="115"/>
      <c r="D563" s="116"/>
      <c r="E563" s="116"/>
      <c r="F563" s="116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4"/>
      <c r="AV563" s="94"/>
    </row>
    <row r="564" spans="1:48" s="95" customFormat="1">
      <c r="A564" s="94"/>
      <c r="B564" s="94"/>
      <c r="C564" s="115"/>
      <c r="D564" s="116"/>
      <c r="E564" s="116"/>
      <c r="F564" s="116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4"/>
      <c r="AV564" s="94"/>
    </row>
    <row r="565" spans="1:48" s="95" customFormat="1">
      <c r="A565" s="94"/>
      <c r="B565" s="94"/>
      <c r="C565" s="115"/>
      <c r="D565" s="116"/>
      <c r="E565" s="116"/>
      <c r="F565" s="116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4"/>
      <c r="AV565" s="94"/>
    </row>
    <row r="566" spans="1:48" s="95" customFormat="1">
      <c r="A566" s="94"/>
      <c r="B566" s="94"/>
      <c r="C566" s="115"/>
      <c r="D566" s="116"/>
      <c r="E566" s="116"/>
      <c r="F566" s="116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4"/>
      <c r="AV566" s="94"/>
    </row>
    <row r="567" spans="1:48" s="95" customFormat="1">
      <c r="A567" s="94"/>
      <c r="B567" s="94"/>
      <c r="C567" s="115"/>
      <c r="D567" s="116"/>
      <c r="E567" s="116"/>
      <c r="F567" s="116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4"/>
      <c r="AV567" s="94"/>
    </row>
    <row r="568" spans="1:48" s="95" customFormat="1">
      <c r="A568" s="94"/>
      <c r="B568" s="94"/>
      <c r="C568" s="115"/>
      <c r="D568" s="116"/>
      <c r="E568" s="116"/>
      <c r="F568" s="116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</row>
    <row r="569" spans="1:48" s="95" customFormat="1">
      <c r="A569" s="94"/>
      <c r="B569" s="94"/>
      <c r="C569" s="115"/>
      <c r="D569" s="116"/>
      <c r="E569" s="116"/>
      <c r="F569" s="116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4"/>
      <c r="AV569" s="94"/>
    </row>
    <row r="570" spans="1:48" s="95" customFormat="1">
      <c r="A570" s="94"/>
      <c r="B570" s="94"/>
      <c r="C570" s="115"/>
      <c r="D570" s="116"/>
      <c r="E570" s="116"/>
      <c r="F570" s="116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4"/>
      <c r="AV570" s="94"/>
    </row>
    <row r="571" spans="1:48" s="95" customFormat="1">
      <c r="A571" s="94"/>
      <c r="B571" s="94"/>
      <c r="C571" s="115"/>
      <c r="D571" s="116"/>
      <c r="E571" s="116"/>
      <c r="F571" s="116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4"/>
      <c r="AV571" s="94"/>
    </row>
    <row r="572" spans="1:48" s="95" customFormat="1">
      <c r="A572" s="94"/>
      <c r="B572" s="94"/>
      <c r="C572" s="115"/>
      <c r="D572" s="116"/>
      <c r="E572" s="116"/>
      <c r="F572" s="116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4"/>
      <c r="AV572" s="94"/>
    </row>
    <row r="573" spans="1:48" s="95" customFormat="1">
      <c r="A573" s="94"/>
      <c r="B573" s="94"/>
      <c r="C573" s="115"/>
      <c r="D573" s="116"/>
      <c r="E573" s="116"/>
      <c r="F573" s="116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4"/>
      <c r="AV573" s="94"/>
    </row>
    <row r="574" spans="1:48" s="95" customFormat="1">
      <c r="A574" s="94"/>
      <c r="B574" s="94"/>
      <c r="C574" s="115"/>
      <c r="D574" s="116"/>
      <c r="E574" s="116"/>
      <c r="F574" s="116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4"/>
      <c r="AV574" s="94"/>
    </row>
    <row r="575" spans="1:48" s="95" customFormat="1">
      <c r="A575" s="94"/>
      <c r="B575" s="94"/>
      <c r="C575" s="115"/>
      <c r="D575" s="116"/>
      <c r="E575" s="116"/>
      <c r="F575" s="116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4"/>
      <c r="AV575" s="94"/>
    </row>
    <row r="576" spans="1:48" s="95" customFormat="1">
      <c r="A576" s="94"/>
      <c r="B576" s="94"/>
      <c r="C576" s="115"/>
      <c r="D576" s="116"/>
      <c r="E576" s="116"/>
      <c r="F576" s="116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4"/>
      <c r="AV576" s="94"/>
    </row>
    <row r="577" spans="1:48" s="95" customFormat="1">
      <c r="A577" s="94"/>
      <c r="B577" s="94"/>
      <c r="C577" s="115"/>
      <c r="D577" s="116"/>
      <c r="E577" s="116"/>
      <c r="F577" s="116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4"/>
      <c r="AV577" s="94"/>
    </row>
    <row r="578" spans="1:48" s="95" customFormat="1">
      <c r="A578" s="94"/>
      <c r="B578" s="94"/>
      <c r="C578" s="115"/>
      <c r="D578" s="116"/>
      <c r="E578" s="116"/>
      <c r="F578" s="116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4"/>
      <c r="AV578" s="94"/>
    </row>
    <row r="579" spans="1:48" s="95" customFormat="1">
      <c r="A579" s="94"/>
      <c r="B579" s="94"/>
      <c r="C579" s="115"/>
      <c r="D579" s="116"/>
      <c r="E579" s="116"/>
      <c r="F579" s="116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4"/>
      <c r="AV579" s="94"/>
    </row>
    <row r="580" spans="1:48" s="95" customFormat="1">
      <c r="A580" s="94"/>
      <c r="B580" s="94"/>
      <c r="C580" s="115"/>
      <c r="D580" s="116"/>
      <c r="E580" s="116"/>
      <c r="F580" s="116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4"/>
      <c r="AV580" s="94"/>
    </row>
    <row r="581" spans="1:48" s="95" customFormat="1">
      <c r="A581" s="94"/>
      <c r="B581" s="94"/>
      <c r="C581" s="115"/>
      <c r="D581" s="116"/>
      <c r="E581" s="116"/>
      <c r="F581" s="116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4"/>
      <c r="AV581" s="94"/>
    </row>
    <row r="582" spans="1:48" s="95" customFormat="1">
      <c r="A582" s="94"/>
      <c r="B582" s="94"/>
      <c r="C582" s="115"/>
      <c r="D582" s="116"/>
      <c r="E582" s="116"/>
      <c r="F582" s="116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4"/>
      <c r="AV582" s="94"/>
    </row>
    <row r="583" spans="1:48" s="95" customFormat="1">
      <c r="A583" s="94"/>
      <c r="B583" s="94"/>
      <c r="C583" s="115"/>
      <c r="D583" s="116"/>
      <c r="E583" s="116"/>
      <c r="F583" s="116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4"/>
      <c r="AV583" s="94"/>
    </row>
    <row r="584" spans="1:48" s="95" customFormat="1">
      <c r="A584" s="94"/>
      <c r="B584" s="94"/>
      <c r="C584" s="115"/>
      <c r="D584" s="116"/>
      <c r="E584" s="116"/>
      <c r="F584" s="116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4"/>
      <c r="AV584" s="94"/>
    </row>
    <row r="585" spans="1:48" s="95" customFormat="1">
      <c r="A585" s="94"/>
      <c r="B585" s="94"/>
      <c r="C585" s="115"/>
      <c r="D585" s="116"/>
      <c r="E585" s="116"/>
      <c r="F585" s="116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4"/>
      <c r="AV585" s="94"/>
    </row>
    <row r="586" spans="1:48" s="95" customFormat="1">
      <c r="A586" s="94"/>
      <c r="B586" s="94"/>
      <c r="C586" s="115"/>
      <c r="D586" s="116"/>
      <c r="E586" s="116"/>
      <c r="F586" s="116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4"/>
      <c r="AV586" s="94"/>
    </row>
    <row r="587" spans="1:48" s="95" customFormat="1">
      <c r="A587" s="94"/>
      <c r="B587" s="94"/>
      <c r="C587" s="115"/>
      <c r="D587" s="116"/>
      <c r="E587" s="116"/>
      <c r="F587" s="116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4"/>
      <c r="AV587" s="94"/>
    </row>
    <row r="588" spans="1:48" s="95" customFormat="1">
      <c r="A588" s="94"/>
      <c r="B588" s="94"/>
      <c r="C588" s="115"/>
      <c r="D588" s="116"/>
      <c r="E588" s="116"/>
      <c r="F588" s="116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4"/>
      <c r="AV588" s="94"/>
    </row>
    <row r="589" spans="1:48" s="95" customFormat="1">
      <c r="A589" s="94"/>
      <c r="B589" s="94"/>
      <c r="C589" s="115"/>
      <c r="D589" s="116"/>
      <c r="E589" s="116"/>
      <c r="F589" s="116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4"/>
      <c r="AV589" s="94"/>
    </row>
    <row r="590" spans="1:48" s="95" customFormat="1">
      <c r="A590" s="94"/>
      <c r="B590" s="94"/>
      <c r="C590" s="115"/>
      <c r="D590" s="116"/>
      <c r="E590" s="116"/>
      <c r="F590" s="116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4"/>
      <c r="AV590" s="94"/>
    </row>
    <row r="591" spans="1:48" s="95" customFormat="1">
      <c r="A591" s="94"/>
      <c r="B591" s="94"/>
      <c r="C591" s="115"/>
      <c r="D591" s="116"/>
      <c r="E591" s="116"/>
      <c r="F591" s="116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4"/>
      <c r="AV591" s="94"/>
    </row>
    <row r="592" spans="1:48" s="95" customFormat="1">
      <c r="A592" s="94"/>
      <c r="B592" s="94"/>
      <c r="C592" s="115"/>
      <c r="D592" s="116"/>
      <c r="E592" s="116"/>
      <c r="F592" s="116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  <c r="AH592" s="94"/>
      <c r="AI592" s="94"/>
      <c r="AJ592" s="94"/>
      <c r="AK592" s="94"/>
      <c r="AL592" s="94"/>
      <c r="AM592" s="94"/>
      <c r="AN592" s="94"/>
      <c r="AO592" s="94"/>
      <c r="AP592" s="94"/>
      <c r="AQ592" s="94"/>
      <c r="AR592" s="94"/>
      <c r="AS592" s="94"/>
      <c r="AT592" s="94"/>
      <c r="AU592" s="94"/>
      <c r="AV592" s="94"/>
    </row>
    <row r="593" spans="1:48" s="95" customFormat="1">
      <c r="A593" s="94"/>
      <c r="B593" s="94"/>
      <c r="C593" s="115"/>
      <c r="D593" s="116"/>
      <c r="E593" s="116"/>
      <c r="F593" s="116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/>
      <c r="AG593" s="94"/>
      <c r="AH593" s="94"/>
      <c r="AI593" s="94"/>
      <c r="AJ593" s="94"/>
      <c r="AK593" s="94"/>
      <c r="AL593" s="94"/>
      <c r="AM593" s="94"/>
      <c r="AN593" s="94"/>
      <c r="AO593" s="94"/>
      <c r="AP593" s="94"/>
      <c r="AQ593" s="94"/>
      <c r="AR593" s="94"/>
      <c r="AS593" s="94"/>
      <c r="AT593" s="94"/>
      <c r="AU593" s="94"/>
      <c r="AV593" s="94"/>
    </row>
    <row r="594" spans="1:48" s="95" customFormat="1">
      <c r="A594" s="94"/>
      <c r="B594" s="94"/>
      <c r="C594" s="115"/>
      <c r="D594" s="116"/>
      <c r="E594" s="116"/>
      <c r="F594" s="116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4"/>
      <c r="AV594" s="94"/>
    </row>
    <row r="595" spans="1:48" s="95" customFormat="1">
      <c r="A595" s="94"/>
      <c r="B595" s="94"/>
      <c r="C595" s="115"/>
      <c r="D595" s="116"/>
      <c r="E595" s="116"/>
      <c r="F595" s="116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4"/>
      <c r="AV595" s="94"/>
    </row>
    <row r="596" spans="1:48" s="95" customFormat="1">
      <c r="A596" s="94"/>
      <c r="B596" s="94"/>
      <c r="C596" s="115"/>
      <c r="D596" s="116"/>
      <c r="E596" s="116"/>
      <c r="F596" s="116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4"/>
      <c r="AV596" s="94"/>
    </row>
    <row r="597" spans="1:48" s="95" customFormat="1">
      <c r="A597" s="94"/>
      <c r="B597" s="94"/>
      <c r="C597" s="115"/>
      <c r="D597" s="116"/>
      <c r="E597" s="116"/>
      <c r="F597" s="116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4"/>
      <c r="AV597" s="94"/>
    </row>
    <row r="598" spans="1:48" s="95" customFormat="1">
      <c r="A598" s="94"/>
      <c r="B598" s="94"/>
      <c r="C598" s="115"/>
      <c r="D598" s="116"/>
      <c r="E598" s="116"/>
      <c r="F598" s="116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4"/>
      <c r="AV598" s="94"/>
    </row>
    <row r="599" spans="1:48" s="95" customFormat="1">
      <c r="A599" s="94"/>
      <c r="B599" s="94"/>
      <c r="C599" s="115"/>
      <c r="D599" s="116"/>
      <c r="E599" s="116"/>
      <c r="F599" s="116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4"/>
      <c r="AV599" s="94"/>
    </row>
    <row r="600" spans="1:48" s="95" customFormat="1">
      <c r="A600" s="94"/>
      <c r="B600" s="94"/>
      <c r="C600" s="115"/>
      <c r="D600" s="116"/>
      <c r="E600" s="116"/>
      <c r="F600" s="116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  <c r="AH600" s="94"/>
      <c r="AI600" s="94"/>
      <c r="AJ600" s="94"/>
      <c r="AK600" s="94"/>
      <c r="AL600" s="94"/>
      <c r="AM600" s="94"/>
      <c r="AN600" s="94"/>
      <c r="AO600" s="94"/>
      <c r="AP600" s="94"/>
      <c r="AQ600" s="94"/>
      <c r="AR600" s="94"/>
      <c r="AS600" s="94"/>
      <c r="AT600" s="94"/>
      <c r="AU600" s="94"/>
      <c r="AV600" s="94"/>
    </row>
    <row r="601" spans="1:48" s="95" customFormat="1">
      <c r="A601" s="94"/>
      <c r="B601" s="94"/>
      <c r="C601" s="115"/>
      <c r="D601" s="116"/>
      <c r="E601" s="116"/>
      <c r="F601" s="116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4"/>
      <c r="AV601" s="94"/>
    </row>
    <row r="602" spans="1:48" s="95" customFormat="1">
      <c r="A602" s="94"/>
      <c r="B602" s="94"/>
      <c r="C602" s="115"/>
      <c r="D602" s="116"/>
      <c r="E602" s="116"/>
      <c r="F602" s="116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4"/>
      <c r="AV602" s="94"/>
    </row>
    <row r="603" spans="1:48" s="95" customFormat="1">
      <c r="A603" s="94"/>
      <c r="B603" s="94"/>
      <c r="C603" s="115"/>
      <c r="D603" s="116"/>
      <c r="E603" s="116"/>
      <c r="F603" s="116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4"/>
      <c r="AV603" s="94"/>
    </row>
    <row r="604" spans="1:48" s="95" customFormat="1">
      <c r="A604" s="94"/>
      <c r="B604" s="94"/>
      <c r="C604" s="115"/>
      <c r="D604" s="116"/>
      <c r="E604" s="116"/>
      <c r="F604" s="116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4"/>
      <c r="AV604" s="94"/>
    </row>
    <row r="605" spans="1:48" s="95" customFormat="1">
      <c r="A605" s="94"/>
      <c r="B605" s="94"/>
      <c r="C605" s="115"/>
      <c r="D605" s="116"/>
      <c r="E605" s="116"/>
      <c r="F605" s="116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/>
      <c r="AJ605" s="94"/>
      <c r="AK605" s="94"/>
      <c r="AL605" s="94"/>
      <c r="AM605" s="94"/>
      <c r="AN605" s="94"/>
      <c r="AO605" s="94"/>
      <c r="AP605" s="94"/>
      <c r="AQ605" s="94"/>
      <c r="AR605" s="94"/>
      <c r="AS605" s="94"/>
      <c r="AT605" s="94"/>
      <c r="AU605" s="94"/>
      <c r="AV605" s="94"/>
    </row>
    <row r="606" spans="1:48" s="95" customFormat="1">
      <c r="A606" s="94"/>
      <c r="B606" s="94"/>
      <c r="C606" s="115"/>
      <c r="D606" s="116"/>
      <c r="E606" s="116"/>
      <c r="F606" s="116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4"/>
      <c r="AV606" s="94"/>
    </row>
    <row r="607" spans="1:48" s="95" customFormat="1">
      <c r="A607" s="94"/>
      <c r="B607" s="94"/>
      <c r="C607" s="115"/>
      <c r="D607" s="116"/>
      <c r="E607" s="116"/>
      <c r="F607" s="116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4"/>
      <c r="AV607" s="94"/>
    </row>
    <row r="608" spans="1:48" s="95" customFormat="1">
      <c r="A608" s="94"/>
      <c r="B608" s="94"/>
      <c r="C608" s="115"/>
      <c r="D608" s="116"/>
      <c r="E608" s="116"/>
      <c r="F608" s="116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  <c r="AS608" s="94"/>
      <c r="AT608" s="94"/>
      <c r="AU608" s="94"/>
      <c r="AV608" s="94"/>
    </row>
    <row r="609" spans="1:48" s="95" customFormat="1">
      <c r="A609" s="94"/>
      <c r="B609" s="94"/>
      <c r="C609" s="115"/>
      <c r="D609" s="116"/>
      <c r="E609" s="116"/>
      <c r="F609" s="116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  <c r="AS609" s="94"/>
      <c r="AT609" s="94"/>
      <c r="AU609" s="94"/>
      <c r="AV609" s="94"/>
    </row>
    <row r="610" spans="1:48" s="95" customFormat="1">
      <c r="A610" s="94"/>
      <c r="B610" s="94"/>
      <c r="C610" s="115"/>
      <c r="D610" s="116"/>
      <c r="E610" s="116"/>
      <c r="F610" s="116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4"/>
      <c r="AV610" s="94"/>
    </row>
    <row r="611" spans="1:48" s="95" customFormat="1">
      <c r="A611" s="94"/>
      <c r="B611" s="94"/>
      <c r="C611" s="115"/>
      <c r="D611" s="116"/>
      <c r="E611" s="116"/>
      <c r="F611" s="116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4"/>
      <c r="AV611" s="94"/>
    </row>
    <row r="612" spans="1:48" s="95" customFormat="1">
      <c r="A612" s="94"/>
      <c r="B612" s="94"/>
      <c r="C612" s="115"/>
      <c r="D612" s="116"/>
      <c r="E612" s="116"/>
      <c r="F612" s="116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4"/>
      <c r="AV612" s="94"/>
    </row>
    <row r="613" spans="1:48" s="95" customFormat="1">
      <c r="A613" s="94"/>
      <c r="B613" s="94"/>
      <c r="C613" s="115"/>
      <c r="D613" s="116"/>
      <c r="E613" s="116"/>
      <c r="F613" s="116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4"/>
      <c r="AV613" s="94"/>
    </row>
    <row r="614" spans="1:48" s="95" customFormat="1">
      <c r="A614" s="94"/>
      <c r="B614" s="94"/>
      <c r="C614" s="115"/>
      <c r="D614" s="116"/>
      <c r="E614" s="116"/>
      <c r="F614" s="116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  <c r="AS614" s="94"/>
      <c r="AT614" s="94"/>
      <c r="AU614" s="94"/>
      <c r="AV614" s="94"/>
    </row>
    <row r="615" spans="1:48" s="95" customFormat="1">
      <c r="A615" s="94"/>
      <c r="B615" s="94"/>
      <c r="C615" s="115"/>
      <c r="D615" s="116"/>
      <c r="E615" s="116"/>
      <c r="F615" s="116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  <c r="AS615" s="94"/>
      <c r="AT615" s="94"/>
      <c r="AU615" s="94"/>
      <c r="AV615" s="94"/>
    </row>
    <row r="616" spans="1:48" s="95" customFormat="1">
      <c r="A616" s="94"/>
      <c r="B616" s="94"/>
      <c r="C616" s="115"/>
      <c r="D616" s="116"/>
      <c r="E616" s="116"/>
      <c r="F616" s="116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  <c r="AH616" s="94"/>
      <c r="AI616" s="94"/>
      <c r="AJ616" s="94"/>
      <c r="AK616" s="94"/>
      <c r="AL616" s="94"/>
      <c r="AM616" s="94"/>
      <c r="AN616" s="94"/>
      <c r="AO616" s="94"/>
      <c r="AP616" s="94"/>
      <c r="AQ616" s="94"/>
      <c r="AR616" s="94"/>
      <c r="AS616" s="94"/>
      <c r="AT616" s="94"/>
      <c r="AU616" s="94"/>
      <c r="AV616" s="94"/>
    </row>
    <row r="617" spans="1:48" s="95" customFormat="1">
      <c r="A617" s="94"/>
      <c r="B617" s="94"/>
      <c r="C617" s="115"/>
      <c r="D617" s="116"/>
      <c r="E617" s="116"/>
      <c r="F617" s="116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G617" s="94"/>
      <c r="AH617" s="94"/>
      <c r="AI617" s="94"/>
      <c r="AJ617" s="94"/>
      <c r="AK617" s="94"/>
      <c r="AL617" s="94"/>
      <c r="AM617" s="94"/>
      <c r="AN617" s="94"/>
      <c r="AO617" s="94"/>
      <c r="AP617" s="94"/>
      <c r="AQ617" s="94"/>
      <c r="AR617" s="94"/>
      <c r="AS617" s="94"/>
      <c r="AT617" s="94"/>
      <c r="AU617" s="94"/>
      <c r="AV617" s="94"/>
    </row>
    <row r="618" spans="1:48" s="95" customFormat="1">
      <c r="A618" s="94"/>
      <c r="B618" s="94"/>
      <c r="C618" s="115"/>
      <c r="D618" s="116"/>
      <c r="E618" s="116"/>
      <c r="F618" s="116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/>
      <c r="AH618" s="94"/>
      <c r="AI618" s="94"/>
      <c r="AJ618" s="94"/>
      <c r="AK618" s="94"/>
      <c r="AL618" s="94"/>
      <c r="AM618" s="94"/>
      <c r="AN618" s="94"/>
      <c r="AO618" s="94"/>
      <c r="AP618" s="94"/>
      <c r="AQ618" s="94"/>
      <c r="AR618" s="94"/>
      <c r="AS618" s="94"/>
      <c r="AT618" s="94"/>
      <c r="AU618" s="94"/>
      <c r="AV618" s="94"/>
    </row>
    <row r="619" spans="1:48" s="95" customFormat="1">
      <c r="A619" s="94"/>
      <c r="B619" s="94"/>
      <c r="C619" s="115"/>
      <c r="D619" s="116"/>
      <c r="E619" s="116"/>
      <c r="F619" s="116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  <c r="AH619" s="94"/>
      <c r="AI619" s="94"/>
      <c r="AJ619" s="94"/>
      <c r="AK619" s="94"/>
      <c r="AL619" s="94"/>
      <c r="AM619" s="94"/>
      <c r="AN619" s="94"/>
      <c r="AO619" s="94"/>
      <c r="AP619" s="94"/>
      <c r="AQ619" s="94"/>
      <c r="AR619" s="94"/>
      <c r="AS619" s="94"/>
      <c r="AT619" s="94"/>
      <c r="AU619" s="94"/>
      <c r="AV619" s="94"/>
    </row>
    <row r="620" spans="1:48" s="95" customFormat="1">
      <c r="A620" s="94"/>
      <c r="B620" s="94"/>
      <c r="C620" s="115"/>
      <c r="D620" s="116"/>
      <c r="E620" s="116"/>
      <c r="F620" s="116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  <c r="AH620" s="94"/>
      <c r="AI620" s="94"/>
      <c r="AJ620" s="94"/>
      <c r="AK620" s="94"/>
      <c r="AL620" s="94"/>
      <c r="AM620" s="94"/>
      <c r="AN620" s="94"/>
      <c r="AO620" s="94"/>
      <c r="AP620" s="94"/>
      <c r="AQ620" s="94"/>
      <c r="AR620" s="94"/>
      <c r="AS620" s="94"/>
      <c r="AT620" s="94"/>
      <c r="AU620" s="94"/>
      <c r="AV620" s="94"/>
    </row>
    <row r="621" spans="1:48" s="95" customFormat="1">
      <c r="A621" s="94"/>
      <c r="B621" s="94"/>
      <c r="C621" s="115"/>
      <c r="D621" s="116"/>
      <c r="E621" s="116"/>
      <c r="F621" s="116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  <c r="AH621" s="94"/>
      <c r="AI621" s="94"/>
      <c r="AJ621" s="94"/>
      <c r="AK621" s="94"/>
      <c r="AL621" s="94"/>
      <c r="AM621" s="94"/>
      <c r="AN621" s="94"/>
      <c r="AO621" s="94"/>
      <c r="AP621" s="94"/>
      <c r="AQ621" s="94"/>
      <c r="AR621" s="94"/>
      <c r="AS621" s="94"/>
      <c r="AT621" s="94"/>
      <c r="AU621" s="94"/>
      <c r="AV621" s="94"/>
    </row>
    <row r="622" spans="1:48" s="95" customFormat="1">
      <c r="A622" s="94"/>
      <c r="B622" s="94"/>
      <c r="C622" s="115"/>
      <c r="D622" s="116"/>
      <c r="E622" s="116"/>
      <c r="F622" s="116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  <c r="AH622" s="94"/>
      <c r="AI622" s="94"/>
      <c r="AJ622" s="94"/>
      <c r="AK622" s="94"/>
      <c r="AL622" s="94"/>
      <c r="AM622" s="94"/>
      <c r="AN622" s="94"/>
      <c r="AO622" s="94"/>
      <c r="AP622" s="94"/>
      <c r="AQ622" s="94"/>
      <c r="AR622" s="94"/>
      <c r="AS622" s="94"/>
      <c r="AT622" s="94"/>
      <c r="AU622" s="94"/>
      <c r="AV622" s="94"/>
    </row>
    <row r="623" spans="1:48" s="95" customFormat="1">
      <c r="A623" s="94"/>
      <c r="B623" s="94"/>
      <c r="C623" s="115"/>
      <c r="D623" s="116"/>
      <c r="E623" s="116"/>
      <c r="F623" s="116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  <c r="AH623" s="94"/>
      <c r="AI623" s="94"/>
      <c r="AJ623" s="94"/>
      <c r="AK623" s="94"/>
      <c r="AL623" s="94"/>
      <c r="AM623" s="94"/>
      <c r="AN623" s="94"/>
      <c r="AO623" s="94"/>
      <c r="AP623" s="94"/>
      <c r="AQ623" s="94"/>
      <c r="AR623" s="94"/>
      <c r="AS623" s="94"/>
      <c r="AT623" s="94"/>
      <c r="AU623" s="94"/>
      <c r="AV623" s="94"/>
    </row>
    <row r="624" spans="1:48" s="95" customFormat="1">
      <c r="A624" s="94"/>
      <c r="B624" s="94"/>
      <c r="C624" s="115"/>
      <c r="D624" s="116"/>
      <c r="E624" s="116"/>
      <c r="F624" s="116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/>
      <c r="AH624" s="94"/>
      <c r="AI624" s="94"/>
      <c r="AJ624" s="94"/>
      <c r="AK624" s="94"/>
      <c r="AL624" s="94"/>
      <c r="AM624" s="94"/>
      <c r="AN624" s="94"/>
      <c r="AO624" s="94"/>
      <c r="AP624" s="94"/>
      <c r="AQ624" s="94"/>
      <c r="AR624" s="94"/>
      <c r="AS624" s="94"/>
      <c r="AT624" s="94"/>
      <c r="AU624" s="94"/>
      <c r="AV624" s="94"/>
    </row>
    <row r="625" spans="1:48" s="95" customFormat="1">
      <c r="A625" s="94"/>
      <c r="B625" s="94"/>
      <c r="C625" s="115"/>
      <c r="D625" s="116"/>
      <c r="E625" s="116"/>
      <c r="F625" s="116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  <c r="AH625" s="94"/>
      <c r="AI625" s="94"/>
      <c r="AJ625" s="94"/>
      <c r="AK625" s="94"/>
      <c r="AL625" s="94"/>
      <c r="AM625" s="94"/>
      <c r="AN625" s="94"/>
      <c r="AO625" s="94"/>
      <c r="AP625" s="94"/>
      <c r="AQ625" s="94"/>
      <c r="AR625" s="94"/>
      <c r="AS625" s="94"/>
      <c r="AT625" s="94"/>
      <c r="AU625" s="94"/>
      <c r="AV625" s="94"/>
    </row>
    <row r="626" spans="1:48" s="95" customFormat="1">
      <c r="A626" s="94"/>
      <c r="B626" s="94"/>
      <c r="C626" s="115"/>
      <c r="D626" s="116"/>
      <c r="E626" s="116"/>
      <c r="F626" s="116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  <c r="AH626" s="94"/>
      <c r="AI626" s="94"/>
      <c r="AJ626" s="94"/>
      <c r="AK626" s="94"/>
      <c r="AL626" s="94"/>
      <c r="AM626" s="94"/>
      <c r="AN626" s="94"/>
      <c r="AO626" s="94"/>
      <c r="AP626" s="94"/>
      <c r="AQ626" s="94"/>
      <c r="AR626" s="94"/>
      <c r="AS626" s="94"/>
      <c r="AT626" s="94"/>
      <c r="AU626" s="94"/>
      <c r="AV626" s="94"/>
    </row>
    <row r="627" spans="1:48" s="95" customFormat="1">
      <c r="A627" s="94"/>
      <c r="B627" s="94"/>
      <c r="C627" s="115"/>
      <c r="D627" s="116"/>
      <c r="E627" s="116"/>
      <c r="F627" s="116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  <c r="AH627" s="94"/>
      <c r="AI627" s="94"/>
      <c r="AJ627" s="94"/>
      <c r="AK627" s="94"/>
      <c r="AL627" s="94"/>
      <c r="AM627" s="94"/>
      <c r="AN627" s="94"/>
      <c r="AO627" s="94"/>
      <c r="AP627" s="94"/>
      <c r="AQ627" s="94"/>
      <c r="AR627" s="94"/>
      <c r="AS627" s="94"/>
      <c r="AT627" s="94"/>
      <c r="AU627" s="94"/>
      <c r="AV627" s="94"/>
    </row>
    <row r="628" spans="1:48" s="95" customFormat="1">
      <c r="A628" s="94"/>
      <c r="B628" s="94"/>
      <c r="C628" s="115"/>
      <c r="D628" s="116"/>
      <c r="E628" s="116"/>
      <c r="F628" s="116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  <c r="AH628" s="94"/>
      <c r="AI628" s="94"/>
      <c r="AJ628" s="94"/>
      <c r="AK628" s="94"/>
      <c r="AL628" s="94"/>
      <c r="AM628" s="94"/>
      <c r="AN628" s="94"/>
      <c r="AO628" s="94"/>
      <c r="AP628" s="94"/>
      <c r="AQ628" s="94"/>
      <c r="AR628" s="94"/>
      <c r="AS628" s="94"/>
      <c r="AT628" s="94"/>
      <c r="AU628" s="94"/>
      <c r="AV628" s="94"/>
    </row>
    <row r="629" spans="1:48" s="95" customFormat="1">
      <c r="A629" s="94"/>
      <c r="B629" s="94"/>
      <c r="C629" s="115"/>
      <c r="D629" s="116"/>
      <c r="E629" s="116"/>
      <c r="F629" s="116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  <c r="AH629" s="94"/>
      <c r="AI629" s="94"/>
      <c r="AJ629" s="94"/>
      <c r="AK629" s="94"/>
      <c r="AL629" s="94"/>
      <c r="AM629" s="94"/>
      <c r="AN629" s="94"/>
      <c r="AO629" s="94"/>
      <c r="AP629" s="94"/>
      <c r="AQ629" s="94"/>
      <c r="AR629" s="94"/>
      <c r="AS629" s="94"/>
      <c r="AT629" s="94"/>
      <c r="AU629" s="94"/>
      <c r="AV629" s="94"/>
    </row>
    <row r="630" spans="1:48" s="95" customFormat="1">
      <c r="A630" s="94"/>
      <c r="B630" s="94"/>
      <c r="C630" s="115"/>
      <c r="D630" s="116"/>
      <c r="E630" s="116"/>
      <c r="F630" s="116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  <c r="AH630" s="94"/>
      <c r="AI630" s="94"/>
      <c r="AJ630" s="94"/>
      <c r="AK630" s="94"/>
      <c r="AL630" s="94"/>
      <c r="AM630" s="94"/>
      <c r="AN630" s="94"/>
      <c r="AO630" s="94"/>
      <c r="AP630" s="94"/>
      <c r="AQ630" s="94"/>
      <c r="AR630" s="94"/>
      <c r="AS630" s="94"/>
      <c r="AT630" s="94"/>
      <c r="AU630" s="94"/>
      <c r="AV630" s="94"/>
    </row>
    <row r="631" spans="1:48" s="95" customFormat="1">
      <c r="A631" s="94"/>
      <c r="B631" s="94"/>
      <c r="C631" s="115"/>
      <c r="D631" s="116"/>
      <c r="E631" s="116"/>
      <c r="F631" s="116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G631" s="94"/>
      <c r="AH631" s="94"/>
      <c r="AI631" s="94"/>
      <c r="AJ631" s="94"/>
      <c r="AK631" s="94"/>
      <c r="AL631" s="94"/>
      <c r="AM631" s="94"/>
      <c r="AN631" s="94"/>
      <c r="AO631" s="94"/>
      <c r="AP631" s="94"/>
      <c r="AQ631" s="94"/>
      <c r="AR631" s="94"/>
      <c r="AS631" s="94"/>
      <c r="AT631" s="94"/>
      <c r="AU631" s="94"/>
      <c r="AV631" s="94"/>
    </row>
    <row r="632" spans="1:48" s="95" customFormat="1">
      <c r="A632" s="94"/>
      <c r="B632" s="94"/>
      <c r="C632" s="115"/>
      <c r="D632" s="116"/>
      <c r="E632" s="116"/>
      <c r="F632" s="116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  <c r="AH632" s="94"/>
      <c r="AI632" s="94"/>
      <c r="AJ632" s="94"/>
      <c r="AK632" s="94"/>
      <c r="AL632" s="94"/>
      <c r="AM632" s="94"/>
      <c r="AN632" s="94"/>
      <c r="AO632" s="94"/>
      <c r="AP632" s="94"/>
      <c r="AQ632" s="94"/>
      <c r="AR632" s="94"/>
      <c r="AS632" s="94"/>
      <c r="AT632" s="94"/>
      <c r="AU632" s="94"/>
      <c r="AV632" s="94"/>
    </row>
    <row r="633" spans="1:48" s="95" customFormat="1">
      <c r="A633" s="94"/>
      <c r="B633" s="94"/>
      <c r="C633" s="115"/>
      <c r="D633" s="116"/>
      <c r="E633" s="116"/>
      <c r="F633" s="116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  <c r="AH633" s="94"/>
      <c r="AI633" s="94"/>
      <c r="AJ633" s="94"/>
      <c r="AK633" s="94"/>
      <c r="AL633" s="94"/>
      <c r="AM633" s="94"/>
      <c r="AN633" s="94"/>
      <c r="AO633" s="94"/>
      <c r="AP633" s="94"/>
      <c r="AQ633" s="94"/>
      <c r="AR633" s="94"/>
      <c r="AS633" s="94"/>
      <c r="AT633" s="94"/>
      <c r="AU633" s="94"/>
      <c r="AV633" s="94"/>
    </row>
    <row r="634" spans="1:48" s="95" customFormat="1">
      <c r="A634" s="94"/>
      <c r="B634" s="94"/>
      <c r="C634" s="115"/>
      <c r="D634" s="116"/>
      <c r="E634" s="116"/>
      <c r="F634" s="116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  <c r="AH634" s="94"/>
      <c r="AI634" s="94"/>
      <c r="AJ634" s="94"/>
      <c r="AK634" s="94"/>
      <c r="AL634" s="94"/>
      <c r="AM634" s="94"/>
      <c r="AN634" s="94"/>
      <c r="AO634" s="94"/>
      <c r="AP634" s="94"/>
      <c r="AQ634" s="94"/>
      <c r="AR634" s="94"/>
      <c r="AS634" s="94"/>
      <c r="AT634" s="94"/>
      <c r="AU634" s="94"/>
      <c r="AV634" s="94"/>
    </row>
    <row r="635" spans="1:48" s="95" customFormat="1">
      <c r="A635" s="94"/>
      <c r="B635" s="94"/>
      <c r="C635" s="115"/>
      <c r="D635" s="116"/>
      <c r="E635" s="116"/>
      <c r="F635" s="116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  <c r="AH635" s="94"/>
      <c r="AI635" s="94"/>
      <c r="AJ635" s="94"/>
      <c r="AK635" s="94"/>
      <c r="AL635" s="94"/>
      <c r="AM635" s="94"/>
      <c r="AN635" s="94"/>
      <c r="AO635" s="94"/>
      <c r="AP635" s="94"/>
      <c r="AQ635" s="94"/>
      <c r="AR635" s="94"/>
      <c r="AS635" s="94"/>
      <c r="AT635" s="94"/>
      <c r="AU635" s="94"/>
      <c r="AV635" s="94"/>
    </row>
    <row r="636" spans="1:48" s="95" customFormat="1">
      <c r="A636" s="94"/>
      <c r="B636" s="94"/>
      <c r="C636" s="115"/>
      <c r="D636" s="116"/>
      <c r="E636" s="116"/>
      <c r="F636" s="116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G636" s="94"/>
      <c r="AH636" s="94"/>
      <c r="AI636" s="94"/>
      <c r="AJ636" s="94"/>
      <c r="AK636" s="94"/>
      <c r="AL636" s="94"/>
      <c r="AM636" s="94"/>
      <c r="AN636" s="94"/>
      <c r="AO636" s="94"/>
      <c r="AP636" s="94"/>
      <c r="AQ636" s="94"/>
      <c r="AR636" s="94"/>
      <c r="AS636" s="94"/>
      <c r="AT636" s="94"/>
      <c r="AU636" s="94"/>
      <c r="AV636" s="94"/>
    </row>
    <row r="637" spans="1:48" s="95" customFormat="1">
      <c r="A637" s="94"/>
      <c r="B637" s="94"/>
      <c r="C637" s="115"/>
      <c r="D637" s="116"/>
      <c r="E637" s="116"/>
      <c r="F637" s="116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  <c r="AH637" s="94"/>
      <c r="AI637" s="94"/>
      <c r="AJ637" s="94"/>
      <c r="AK637" s="94"/>
      <c r="AL637" s="94"/>
      <c r="AM637" s="94"/>
      <c r="AN637" s="94"/>
      <c r="AO637" s="94"/>
      <c r="AP637" s="94"/>
      <c r="AQ637" s="94"/>
      <c r="AR637" s="94"/>
      <c r="AS637" s="94"/>
      <c r="AT637" s="94"/>
      <c r="AU637" s="94"/>
      <c r="AV637" s="94"/>
    </row>
    <row r="638" spans="1:48" s="95" customFormat="1">
      <c r="A638" s="94"/>
      <c r="B638" s="94"/>
      <c r="C638" s="115"/>
      <c r="D638" s="116"/>
      <c r="E638" s="116"/>
      <c r="F638" s="116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4"/>
      <c r="AV638" s="94"/>
    </row>
    <row r="639" spans="1:48" s="95" customFormat="1">
      <c r="A639" s="94"/>
      <c r="B639" s="94"/>
      <c r="C639" s="115"/>
      <c r="D639" s="116"/>
      <c r="E639" s="116"/>
      <c r="F639" s="116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  <c r="AH639" s="94"/>
      <c r="AI639" s="94"/>
      <c r="AJ639" s="94"/>
      <c r="AK639" s="94"/>
      <c r="AL639" s="94"/>
      <c r="AM639" s="94"/>
      <c r="AN639" s="94"/>
      <c r="AO639" s="94"/>
      <c r="AP639" s="94"/>
      <c r="AQ639" s="94"/>
      <c r="AR639" s="94"/>
      <c r="AS639" s="94"/>
      <c r="AT639" s="94"/>
      <c r="AU639" s="94"/>
      <c r="AV639" s="94"/>
    </row>
    <row r="640" spans="1:48" s="95" customFormat="1">
      <c r="A640" s="94"/>
      <c r="B640" s="94"/>
      <c r="C640" s="115"/>
      <c r="D640" s="116"/>
      <c r="E640" s="116"/>
      <c r="F640" s="116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  <c r="AD640" s="94"/>
      <c r="AE640" s="94"/>
      <c r="AF640" s="94"/>
      <c r="AG640" s="94"/>
      <c r="AH640" s="94"/>
      <c r="AI640" s="94"/>
      <c r="AJ640" s="94"/>
      <c r="AK640" s="94"/>
      <c r="AL640" s="94"/>
      <c r="AM640" s="94"/>
      <c r="AN640" s="94"/>
      <c r="AO640" s="94"/>
      <c r="AP640" s="94"/>
      <c r="AQ640" s="94"/>
      <c r="AR640" s="94"/>
      <c r="AS640" s="94"/>
      <c r="AT640" s="94"/>
      <c r="AU640" s="94"/>
      <c r="AV640" s="94"/>
    </row>
    <row r="641" spans="1:48" s="95" customFormat="1">
      <c r="A641" s="94"/>
      <c r="B641" s="94"/>
      <c r="C641" s="115"/>
      <c r="D641" s="116"/>
      <c r="E641" s="116"/>
      <c r="F641" s="116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  <c r="AH641" s="94"/>
      <c r="AI641" s="94"/>
      <c r="AJ641" s="94"/>
      <c r="AK641" s="94"/>
      <c r="AL641" s="94"/>
      <c r="AM641" s="94"/>
      <c r="AN641" s="94"/>
      <c r="AO641" s="94"/>
      <c r="AP641" s="94"/>
      <c r="AQ641" s="94"/>
      <c r="AR641" s="94"/>
      <c r="AS641" s="94"/>
      <c r="AT641" s="94"/>
      <c r="AU641" s="94"/>
      <c r="AV641" s="94"/>
    </row>
    <row r="642" spans="1:48" s="95" customFormat="1">
      <c r="A642" s="94"/>
      <c r="B642" s="94"/>
      <c r="C642" s="115"/>
      <c r="D642" s="116"/>
      <c r="E642" s="116"/>
      <c r="F642" s="116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  <c r="AH642" s="94"/>
      <c r="AI642" s="94"/>
      <c r="AJ642" s="94"/>
      <c r="AK642" s="94"/>
      <c r="AL642" s="94"/>
      <c r="AM642" s="94"/>
      <c r="AN642" s="94"/>
      <c r="AO642" s="94"/>
      <c r="AP642" s="94"/>
      <c r="AQ642" s="94"/>
      <c r="AR642" s="94"/>
      <c r="AS642" s="94"/>
      <c r="AT642" s="94"/>
      <c r="AU642" s="94"/>
      <c r="AV642" s="94"/>
    </row>
    <row r="643" spans="1:48" s="95" customFormat="1">
      <c r="A643" s="94"/>
      <c r="B643" s="94"/>
      <c r="C643" s="115"/>
      <c r="D643" s="116"/>
      <c r="E643" s="116"/>
      <c r="F643" s="116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  <c r="AH643" s="94"/>
      <c r="AI643" s="94"/>
      <c r="AJ643" s="94"/>
      <c r="AK643" s="94"/>
      <c r="AL643" s="94"/>
      <c r="AM643" s="94"/>
      <c r="AN643" s="94"/>
      <c r="AO643" s="94"/>
      <c r="AP643" s="94"/>
      <c r="AQ643" s="94"/>
      <c r="AR643" s="94"/>
      <c r="AS643" s="94"/>
      <c r="AT643" s="94"/>
      <c r="AU643" s="94"/>
      <c r="AV643" s="94"/>
    </row>
    <row r="644" spans="1:48" s="95" customFormat="1">
      <c r="A644" s="94"/>
      <c r="B644" s="94"/>
      <c r="C644" s="115"/>
      <c r="D644" s="116"/>
      <c r="E644" s="116"/>
      <c r="F644" s="116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  <c r="AH644" s="94"/>
      <c r="AI644" s="94"/>
      <c r="AJ644" s="94"/>
      <c r="AK644" s="94"/>
      <c r="AL644" s="94"/>
      <c r="AM644" s="94"/>
      <c r="AN644" s="94"/>
      <c r="AO644" s="94"/>
      <c r="AP644" s="94"/>
      <c r="AQ644" s="94"/>
      <c r="AR644" s="94"/>
      <c r="AS644" s="94"/>
      <c r="AT644" s="94"/>
      <c r="AU644" s="94"/>
      <c r="AV644" s="94"/>
    </row>
    <row r="645" spans="1:48" s="95" customFormat="1">
      <c r="A645" s="94"/>
      <c r="B645" s="94"/>
      <c r="C645" s="115"/>
      <c r="D645" s="116"/>
      <c r="E645" s="116"/>
      <c r="F645" s="116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  <c r="AH645" s="94"/>
      <c r="AI645" s="94"/>
      <c r="AJ645" s="94"/>
      <c r="AK645" s="94"/>
      <c r="AL645" s="94"/>
      <c r="AM645" s="94"/>
      <c r="AN645" s="94"/>
      <c r="AO645" s="94"/>
      <c r="AP645" s="94"/>
      <c r="AQ645" s="94"/>
      <c r="AR645" s="94"/>
      <c r="AS645" s="94"/>
      <c r="AT645" s="94"/>
      <c r="AU645" s="94"/>
      <c r="AV645" s="94"/>
    </row>
    <row r="646" spans="1:48" s="95" customFormat="1">
      <c r="A646" s="94"/>
      <c r="B646" s="94"/>
      <c r="C646" s="115"/>
      <c r="D646" s="116"/>
      <c r="E646" s="116"/>
      <c r="F646" s="116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  <c r="AH646" s="94"/>
      <c r="AI646" s="94"/>
      <c r="AJ646" s="94"/>
      <c r="AK646" s="94"/>
      <c r="AL646" s="94"/>
      <c r="AM646" s="94"/>
      <c r="AN646" s="94"/>
      <c r="AO646" s="94"/>
      <c r="AP646" s="94"/>
      <c r="AQ646" s="94"/>
      <c r="AR646" s="94"/>
      <c r="AS646" s="94"/>
      <c r="AT646" s="94"/>
      <c r="AU646" s="94"/>
      <c r="AV646" s="94"/>
    </row>
    <row r="647" spans="1:48" s="95" customFormat="1">
      <c r="A647" s="94"/>
      <c r="B647" s="94"/>
      <c r="C647" s="115"/>
      <c r="D647" s="116"/>
      <c r="E647" s="116"/>
      <c r="F647" s="116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  <c r="AH647" s="94"/>
      <c r="AI647" s="94"/>
      <c r="AJ647" s="94"/>
      <c r="AK647" s="94"/>
      <c r="AL647" s="94"/>
      <c r="AM647" s="94"/>
      <c r="AN647" s="94"/>
      <c r="AO647" s="94"/>
      <c r="AP647" s="94"/>
      <c r="AQ647" s="94"/>
      <c r="AR647" s="94"/>
      <c r="AS647" s="94"/>
      <c r="AT647" s="94"/>
      <c r="AU647" s="94"/>
      <c r="AV647" s="94"/>
    </row>
    <row r="648" spans="1:48" s="95" customFormat="1">
      <c r="A648" s="94"/>
      <c r="B648" s="94"/>
      <c r="C648" s="115"/>
      <c r="D648" s="116"/>
      <c r="E648" s="116"/>
      <c r="F648" s="116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  <c r="AD648" s="94"/>
      <c r="AE648" s="94"/>
      <c r="AF648" s="94"/>
      <c r="AG648" s="94"/>
      <c r="AH648" s="94"/>
      <c r="AI648" s="94"/>
      <c r="AJ648" s="94"/>
      <c r="AK648" s="94"/>
      <c r="AL648" s="94"/>
      <c r="AM648" s="94"/>
      <c r="AN648" s="94"/>
      <c r="AO648" s="94"/>
      <c r="AP648" s="94"/>
      <c r="AQ648" s="94"/>
      <c r="AR648" s="94"/>
      <c r="AS648" s="94"/>
      <c r="AT648" s="94"/>
      <c r="AU648" s="94"/>
      <c r="AV648" s="94"/>
    </row>
    <row r="649" spans="1:48" s="95" customFormat="1">
      <c r="A649" s="94"/>
      <c r="B649" s="94"/>
      <c r="C649" s="115"/>
      <c r="D649" s="116"/>
      <c r="E649" s="116"/>
      <c r="F649" s="116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  <c r="AH649" s="94"/>
      <c r="AI649" s="94"/>
      <c r="AJ649" s="94"/>
      <c r="AK649" s="94"/>
      <c r="AL649" s="94"/>
      <c r="AM649" s="94"/>
      <c r="AN649" s="94"/>
      <c r="AO649" s="94"/>
      <c r="AP649" s="94"/>
      <c r="AQ649" s="94"/>
      <c r="AR649" s="94"/>
      <c r="AS649" s="94"/>
      <c r="AT649" s="94"/>
      <c r="AU649" s="94"/>
      <c r="AV649" s="94"/>
    </row>
    <row r="650" spans="1:48" s="95" customFormat="1">
      <c r="A650" s="94"/>
      <c r="B650" s="94"/>
      <c r="C650" s="115"/>
      <c r="D650" s="116"/>
      <c r="E650" s="116"/>
      <c r="F650" s="116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  <c r="AH650" s="94"/>
      <c r="AI650" s="94"/>
      <c r="AJ650" s="94"/>
      <c r="AK650" s="94"/>
      <c r="AL650" s="94"/>
      <c r="AM650" s="94"/>
      <c r="AN650" s="94"/>
      <c r="AO650" s="94"/>
      <c r="AP650" s="94"/>
      <c r="AQ650" s="94"/>
      <c r="AR650" s="94"/>
      <c r="AS650" s="94"/>
      <c r="AT650" s="94"/>
      <c r="AU650" s="94"/>
      <c r="AV650" s="94"/>
    </row>
    <row r="651" spans="1:48" s="95" customFormat="1">
      <c r="A651" s="94"/>
      <c r="B651" s="94"/>
      <c r="C651" s="115"/>
      <c r="D651" s="116"/>
      <c r="E651" s="116"/>
      <c r="F651" s="116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  <c r="AH651" s="94"/>
      <c r="AI651" s="94"/>
      <c r="AJ651" s="94"/>
      <c r="AK651" s="94"/>
      <c r="AL651" s="94"/>
      <c r="AM651" s="94"/>
      <c r="AN651" s="94"/>
      <c r="AO651" s="94"/>
      <c r="AP651" s="94"/>
      <c r="AQ651" s="94"/>
      <c r="AR651" s="94"/>
      <c r="AS651" s="94"/>
      <c r="AT651" s="94"/>
      <c r="AU651" s="94"/>
      <c r="AV651" s="94"/>
    </row>
    <row r="652" spans="1:48" s="95" customFormat="1">
      <c r="A652" s="94"/>
      <c r="B652" s="94"/>
      <c r="C652" s="115"/>
      <c r="D652" s="116"/>
      <c r="E652" s="116"/>
      <c r="F652" s="116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  <c r="AH652" s="94"/>
      <c r="AI652" s="94"/>
      <c r="AJ652" s="94"/>
      <c r="AK652" s="94"/>
      <c r="AL652" s="94"/>
      <c r="AM652" s="94"/>
      <c r="AN652" s="94"/>
      <c r="AO652" s="94"/>
      <c r="AP652" s="94"/>
      <c r="AQ652" s="94"/>
      <c r="AR652" s="94"/>
      <c r="AS652" s="94"/>
      <c r="AT652" s="94"/>
      <c r="AU652" s="94"/>
      <c r="AV652" s="94"/>
    </row>
    <row r="653" spans="1:48" s="95" customFormat="1">
      <c r="A653" s="94"/>
      <c r="B653" s="94"/>
      <c r="C653" s="115"/>
      <c r="D653" s="116"/>
      <c r="E653" s="116"/>
      <c r="F653" s="116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  <c r="AH653" s="94"/>
      <c r="AI653" s="94"/>
      <c r="AJ653" s="94"/>
      <c r="AK653" s="94"/>
      <c r="AL653" s="94"/>
      <c r="AM653" s="94"/>
      <c r="AN653" s="94"/>
      <c r="AO653" s="94"/>
      <c r="AP653" s="94"/>
      <c r="AQ653" s="94"/>
      <c r="AR653" s="94"/>
      <c r="AS653" s="94"/>
      <c r="AT653" s="94"/>
      <c r="AU653" s="94"/>
      <c r="AV653" s="94"/>
    </row>
    <row r="654" spans="1:48" s="95" customFormat="1">
      <c r="A654" s="94"/>
      <c r="B654" s="94"/>
      <c r="C654" s="115"/>
      <c r="D654" s="116"/>
      <c r="E654" s="116"/>
      <c r="F654" s="116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  <c r="AH654" s="94"/>
      <c r="AI654" s="94"/>
      <c r="AJ654" s="94"/>
      <c r="AK654" s="94"/>
      <c r="AL654" s="94"/>
      <c r="AM654" s="94"/>
      <c r="AN654" s="94"/>
      <c r="AO654" s="94"/>
      <c r="AP654" s="94"/>
      <c r="AQ654" s="94"/>
      <c r="AR654" s="94"/>
      <c r="AS654" s="94"/>
      <c r="AT654" s="94"/>
      <c r="AU654" s="94"/>
      <c r="AV654" s="94"/>
    </row>
    <row r="655" spans="1:48" s="95" customFormat="1">
      <c r="A655" s="94"/>
      <c r="B655" s="94"/>
      <c r="C655" s="115"/>
      <c r="D655" s="116"/>
      <c r="E655" s="116"/>
      <c r="F655" s="116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  <c r="AD655" s="94"/>
      <c r="AE655" s="94"/>
      <c r="AF655" s="94"/>
      <c r="AG655" s="94"/>
      <c r="AH655" s="94"/>
      <c r="AI655" s="94"/>
      <c r="AJ655" s="94"/>
      <c r="AK655" s="94"/>
      <c r="AL655" s="94"/>
      <c r="AM655" s="94"/>
      <c r="AN655" s="94"/>
      <c r="AO655" s="94"/>
      <c r="AP655" s="94"/>
      <c r="AQ655" s="94"/>
      <c r="AR655" s="94"/>
      <c r="AS655" s="94"/>
      <c r="AT655" s="94"/>
      <c r="AU655" s="94"/>
      <c r="AV655" s="94"/>
    </row>
    <row r="656" spans="1:48" s="95" customFormat="1">
      <c r="A656" s="94"/>
      <c r="B656" s="94"/>
      <c r="C656" s="115"/>
      <c r="D656" s="116"/>
      <c r="E656" s="116"/>
      <c r="F656" s="116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  <c r="AH656" s="94"/>
      <c r="AI656" s="94"/>
      <c r="AJ656" s="94"/>
      <c r="AK656" s="94"/>
      <c r="AL656" s="94"/>
      <c r="AM656" s="94"/>
      <c r="AN656" s="94"/>
      <c r="AO656" s="94"/>
      <c r="AP656" s="94"/>
      <c r="AQ656" s="94"/>
      <c r="AR656" s="94"/>
      <c r="AS656" s="94"/>
      <c r="AT656" s="94"/>
      <c r="AU656" s="94"/>
      <c r="AV656" s="94"/>
    </row>
    <row r="657" spans="1:48" s="95" customFormat="1">
      <c r="A657" s="94"/>
      <c r="B657" s="94"/>
      <c r="C657" s="115"/>
      <c r="D657" s="116"/>
      <c r="E657" s="116"/>
      <c r="F657" s="116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  <c r="AH657" s="94"/>
      <c r="AI657" s="94"/>
      <c r="AJ657" s="94"/>
      <c r="AK657" s="94"/>
      <c r="AL657" s="94"/>
      <c r="AM657" s="94"/>
      <c r="AN657" s="94"/>
      <c r="AO657" s="94"/>
      <c r="AP657" s="94"/>
      <c r="AQ657" s="94"/>
      <c r="AR657" s="94"/>
      <c r="AS657" s="94"/>
      <c r="AT657" s="94"/>
      <c r="AU657" s="94"/>
      <c r="AV657" s="94"/>
    </row>
    <row r="658" spans="1:48" s="95" customFormat="1">
      <c r="A658" s="94"/>
      <c r="B658" s="94"/>
      <c r="C658" s="115"/>
      <c r="D658" s="116"/>
      <c r="E658" s="116"/>
      <c r="F658" s="116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  <c r="AH658" s="94"/>
      <c r="AI658" s="94"/>
      <c r="AJ658" s="94"/>
      <c r="AK658" s="94"/>
      <c r="AL658" s="94"/>
      <c r="AM658" s="94"/>
      <c r="AN658" s="94"/>
      <c r="AO658" s="94"/>
      <c r="AP658" s="94"/>
      <c r="AQ658" s="94"/>
      <c r="AR658" s="94"/>
      <c r="AS658" s="94"/>
      <c r="AT658" s="94"/>
      <c r="AU658" s="94"/>
      <c r="AV658" s="94"/>
    </row>
    <row r="659" spans="1:48" s="95" customFormat="1">
      <c r="A659" s="94"/>
      <c r="B659" s="94"/>
      <c r="C659" s="115"/>
      <c r="D659" s="116"/>
      <c r="E659" s="116"/>
      <c r="F659" s="116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  <c r="AD659" s="94"/>
      <c r="AE659" s="94"/>
      <c r="AF659" s="94"/>
      <c r="AG659" s="94"/>
      <c r="AH659" s="94"/>
      <c r="AI659" s="94"/>
      <c r="AJ659" s="94"/>
      <c r="AK659" s="94"/>
      <c r="AL659" s="94"/>
      <c r="AM659" s="94"/>
      <c r="AN659" s="94"/>
      <c r="AO659" s="94"/>
      <c r="AP659" s="94"/>
      <c r="AQ659" s="94"/>
      <c r="AR659" s="94"/>
      <c r="AS659" s="94"/>
      <c r="AT659" s="94"/>
      <c r="AU659" s="94"/>
      <c r="AV659" s="94"/>
    </row>
    <row r="660" spans="1:48" s="95" customFormat="1">
      <c r="A660" s="94"/>
      <c r="B660" s="94"/>
      <c r="C660" s="115"/>
      <c r="D660" s="116"/>
      <c r="E660" s="116"/>
      <c r="F660" s="116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  <c r="AH660" s="94"/>
      <c r="AI660" s="94"/>
      <c r="AJ660" s="94"/>
      <c r="AK660" s="94"/>
      <c r="AL660" s="94"/>
      <c r="AM660" s="94"/>
      <c r="AN660" s="94"/>
      <c r="AO660" s="94"/>
      <c r="AP660" s="94"/>
      <c r="AQ660" s="94"/>
      <c r="AR660" s="94"/>
      <c r="AS660" s="94"/>
      <c r="AT660" s="94"/>
      <c r="AU660" s="94"/>
      <c r="AV660" s="94"/>
    </row>
    <row r="661" spans="1:48" s="95" customFormat="1">
      <c r="A661" s="94"/>
      <c r="B661" s="94"/>
      <c r="C661" s="115"/>
      <c r="D661" s="116"/>
      <c r="E661" s="116"/>
      <c r="F661" s="116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  <c r="AH661" s="94"/>
      <c r="AI661" s="94"/>
      <c r="AJ661" s="94"/>
      <c r="AK661" s="94"/>
      <c r="AL661" s="94"/>
      <c r="AM661" s="94"/>
      <c r="AN661" s="94"/>
      <c r="AO661" s="94"/>
      <c r="AP661" s="94"/>
      <c r="AQ661" s="94"/>
      <c r="AR661" s="94"/>
      <c r="AS661" s="94"/>
      <c r="AT661" s="94"/>
      <c r="AU661" s="94"/>
      <c r="AV661" s="94"/>
    </row>
    <row r="662" spans="1:48" s="95" customFormat="1">
      <c r="A662" s="94"/>
      <c r="B662" s="94"/>
      <c r="C662" s="115"/>
      <c r="D662" s="116"/>
      <c r="E662" s="116"/>
      <c r="F662" s="116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  <c r="AH662" s="94"/>
      <c r="AI662" s="94"/>
      <c r="AJ662" s="94"/>
      <c r="AK662" s="94"/>
      <c r="AL662" s="94"/>
      <c r="AM662" s="94"/>
      <c r="AN662" s="94"/>
      <c r="AO662" s="94"/>
      <c r="AP662" s="94"/>
      <c r="AQ662" s="94"/>
      <c r="AR662" s="94"/>
      <c r="AS662" s="94"/>
      <c r="AT662" s="94"/>
      <c r="AU662" s="94"/>
      <c r="AV662" s="94"/>
    </row>
    <row r="663" spans="1:48" s="95" customFormat="1">
      <c r="A663" s="94"/>
      <c r="B663" s="94"/>
      <c r="C663" s="115"/>
      <c r="D663" s="116"/>
      <c r="E663" s="116"/>
      <c r="F663" s="116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  <c r="AH663" s="94"/>
      <c r="AI663" s="94"/>
      <c r="AJ663" s="94"/>
      <c r="AK663" s="94"/>
      <c r="AL663" s="94"/>
      <c r="AM663" s="94"/>
      <c r="AN663" s="94"/>
      <c r="AO663" s="94"/>
      <c r="AP663" s="94"/>
      <c r="AQ663" s="94"/>
      <c r="AR663" s="94"/>
      <c r="AS663" s="94"/>
      <c r="AT663" s="94"/>
      <c r="AU663" s="94"/>
      <c r="AV663" s="94"/>
    </row>
    <row r="664" spans="1:48" s="95" customFormat="1">
      <c r="A664" s="94"/>
      <c r="B664" s="94"/>
      <c r="C664" s="115"/>
      <c r="D664" s="116"/>
      <c r="E664" s="116"/>
      <c r="F664" s="116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  <c r="AH664" s="94"/>
      <c r="AI664" s="94"/>
      <c r="AJ664" s="94"/>
      <c r="AK664" s="94"/>
      <c r="AL664" s="94"/>
      <c r="AM664" s="94"/>
      <c r="AN664" s="94"/>
      <c r="AO664" s="94"/>
      <c r="AP664" s="94"/>
      <c r="AQ664" s="94"/>
      <c r="AR664" s="94"/>
      <c r="AS664" s="94"/>
      <c r="AT664" s="94"/>
      <c r="AU664" s="94"/>
      <c r="AV664" s="94"/>
    </row>
    <row r="665" spans="1:48" s="95" customFormat="1">
      <c r="A665" s="94"/>
      <c r="B665" s="94"/>
      <c r="C665" s="115"/>
      <c r="D665" s="116"/>
      <c r="E665" s="116"/>
      <c r="F665" s="116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  <c r="AD665" s="94"/>
      <c r="AE665" s="94"/>
      <c r="AF665" s="94"/>
      <c r="AG665" s="94"/>
      <c r="AH665" s="94"/>
      <c r="AI665" s="94"/>
      <c r="AJ665" s="94"/>
      <c r="AK665" s="94"/>
      <c r="AL665" s="94"/>
      <c r="AM665" s="94"/>
      <c r="AN665" s="94"/>
      <c r="AO665" s="94"/>
      <c r="AP665" s="94"/>
      <c r="AQ665" s="94"/>
      <c r="AR665" s="94"/>
      <c r="AS665" s="94"/>
      <c r="AT665" s="94"/>
      <c r="AU665" s="94"/>
      <c r="AV665" s="94"/>
    </row>
    <row r="666" spans="1:48" s="95" customFormat="1">
      <c r="A666" s="94"/>
      <c r="B666" s="94"/>
      <c r="C666" s="115"/>
      <c r="D666" s="116"/>
      <c r="E666" s="116"/>
      <c r="F666" s="116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  <c r="AH666" s="94"/>
      <c r="AI666" s="94"/>
      <c r="AJ666" s="94"/>
      <c r="AK666" s="94"/>
      <c r="AL666" s="94"/>
      <c r="AM666" s="94"/>
      <c r="AN666" s="94"/>
      <c r="AO666" s="94"/>
      <c r="AP666" s="94"/>
      <c r="AQ666" s="94"/>
      <c r="AR666" s="94"/>
      <c r="AS666" s="94"/>
      <c r="AT666" s="94"/>
      <c r="AU666" s="94"/>
      <c r="AV666" s="94"/>
    </row>
    <row r="667" spans="1:48" s="95" customFormat="1">
      <c r="A667" s="94"/>
      <c r="B667" s="94"/>
      <c r="C667" s="115"/>
      <c r="D667" s="116"/>
      <c r="E667" s="116"/>
      <c r="F667" s="116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  <c r="AH667" s="94"/>
      <c r="AI667" s="94"/>
      <c r="AJ667" s="94"/>
      <c r="AK667" s="94"/>
      <c r="AL667" s="94"/>
      <c r="AM667" s="94"/>
      <c r="AN667" s="94"/>
      <c r="AO667" s="94"/>
      <c r="AP667" s="94"/>
      <c r="AQ667" s="94"/>
      <c r="AR667" s="94"/>
      <c r="AS667" s="94"/>
      <c r="AT667" s="94"/>
      <c r="AU667" s="94"/>
      <c r="AV667" s="94"/>
    </row>
    <row r="668" spans="1:48" s="95" customFormat="1">
      <c r="A668" s="94"/>
      <c r="B668" s="94"/>
      <c r="C668" s="115"/>
      <c r="D668" s="116"/>
      <c r="E668" s="116"/>
      <c r="F668" s="116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  <c r="AH668" s="94"/>
      <c r="AI668" s="94"/>
      <c r="AJ668" s="94"/>
      <c r="AK668" s="94"/>
      <c r="AL668" s="94"/>
      <c r="AM668" s="94"/>
      <c r="AN668" s="94"/>
      <c r="AO668" s="94"/>
      <c r="AP668" s="94"/>
      <c r="AQ668" s="94"/>
      <c r="AR668" s="94"/>
      <c r="AS668" s="94"/>
      <c r="AT668" s="94"/>
      <c r="AU668" s="94"/>
      <c r="AV668" s="94"/>
    </row>
    <row r="669" spans="1:48" s="95" customFormat="1">
      <c r="A669" s="94"/>
      <c r="B669" s="94"/>
      <c r="C669" s="115"/>
      <c r="D669" s="116"/>
      <c r="E669" s="116"/>
      <c r="F669" s="116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  <c r="AH669" s="94"/>
      <c r="AI669" s="94"/>
      <c r="AJ669" s="94"/>
      <c r="AK669" s="94"/>
      <c r="AL669" s="94"/>
      <c r="AM669" s="94"/>
      <c r="AN669" s="94"/>
      <c r="AO669" s="94"/>
      <c r="AP669" s="94"/>
      <c r="AQ669" s="94"/>
      <c r="AR669" s="94"/>
      <c r="AS669" s="94"/>
      <c r="AT669" s="94"/>
      <c r="AU669" s="94"/>
      <c r="AV669" s="94"/>
    </row>
    <row r="670" spans="1:48" s="95" customFormat="1">
      <c r="A670" s="94"/>
      <c r="B670" s="94"/>
      <c r="C670" s="115"/>
      <c r="D670" s="116"/>
      <c r="E670" s="116"/>
      <c r="F670" s="116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  <c r="AD670" s="94"/>
      <c r="AE670" s="94"/>
      <c r="AF670" s="94"/>
      <c r="AG670" s="94"/>
      <c r="AH670" s="94"/>
      <c r="AI670" s="94"/>
      <c r="AJ670" s="94"/>
      <c r="AK670" s="94"/>
      <c r="AL670" s="94"/>
      <c r="AM670" s="94"/>
      <c r="AN670" s="94"/>
      <c r="AO670" s="94"/>
      <c r="AP670" s="94"/>
      <c r="AQ670" s="94"/>
      <c r="AR670" s="94"/>
      <c r="AS670" s="94"/>
      <c r="AT670" s="94"/>
      <c r="AU670" s="94"/>
      <c r="AV670" s="94"/>
    </row>
    <row r="671" spans="1:48" s="95" customFormat="1">
      <c r="A671" s="94"/>
      <c r="B671" s="94"/>
      <c r="C671" s="115"/>
      <c r="D671" s="116"/>
      <c r="E671" s="116"/>
      <c r="F671" s="116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  <c r="AH671" s="94"/>
      <c r="AI671" s="94"/>
      <c r="AJ671" s="94"/>
      <c r="AK671" s="94"/>
      <c r="AL671" s="94"/>
      <c r="AM671" s="94"/>
      <c r="AN671" s="94"/>
      <c r="AO671" s="94"/>
      <c r="AP671" s="94"/>
      <c r="AQ671" s="94"/>
      <c r="AR671" s="94"/>
      <c r="AS671" s="94"/>
      <c r="AT671" s="94"/>
      <c r="AU671" s="94"/>
      <c r="AV671" s="94"/>
    </row>
    <row r="672" spans="1:48" s="95" customFormat="1">
      <c r="A672" s="94"/>
      <c r="B672" s="94"/>
      <c r="C672" s="115"/>
      <c r="D672" s="116"/>
      <c r="E672" s="116"/>
      <c r="F672" s="116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  <c r="AH672" s="94"/>
      <c r="AI672" s="94"/>
      <c r="AJ672" s="94"/>
      <c r="AK672" s="94"/>
      <c r="AL672" s="94"/>
      <c r="AM672" s="94"/>
      <c r="AN672" s="94"/>
      <c r="AO672" s="94"/>
      <c r="AP672" s="94"/>
      <c r="AQ672" s="94"/>
      <c r="AR672" s="94"/>
      <c r="AS672" s="94"/>
      <c r="AT672" s="94"/>
      <c r="AU672" s="94"/>
      <c r="AV672" s="94"/>
    </row>
    <row r="673" spans="1:48" s="95" customFormat="1">
      <c r="A673" s="94"/>
      <c r="B673" s="94"/>
      <c r="C673" s="115"/>
      <c r="D673" s="116"/>
      <c r="E673" s="116"/>
      <c r="F673" s="116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  <c r="AH673" s="94"/>
      <c r="AI673" s="94"/>
      <c r="AJ673" s="94"/>
      <c r="AK673" s="94"/>
      <c r="AL673" s="94"/>
      <c r="AM673" s="94"/>
      <c r="AN673" s="94"/>
      <c r="AO673" s="94"/>
      <c r="AP673" s="94"/>
      <c r="AQ673" s="94"/>
      <c r="AR673" s="94"/>
      <c r="AS673" s="94"/>
      <c r="AT673" s="94"/>
      <c r="AU673" s="94"/>
      <c r="AV673" s="94"/>
    </row>
    <row r="674" spans="1:48" s="95" customFormat="1">
      <c r="A674" s="94"/>
      <c r="B674" s="94"/>
      <c r="C674" s="115"/>
      <c r="D674" s="116"/>
      <c r="E674" s="116"/>
      <c r="F674" s="116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  <c r="AH674" s="94"/>
      <c r="AI674" s="94"/>
      <c r="AJ674" s="94"/>
      <c r="AK674" s="94"/>
      <c r="AL674" s="94"/>
      <c r="AM674" s="94"/>
      <c r="AN674" s="94"/>
      <c r="AO674" s="94"/>
      <c r="AP674" s="94"/>
      <c r="AQ674" s="94"/>
      <c r="AR674" s="94"/>
      <c r="AS674" s="94"/>
      <c r="AT674" s="94"/>
      <c r="AU674" s="94"/>
      <c r="AV674" s="94"/>
    </row>
    <row r="675" spans="1:48" s="95" customFormat="1">
      <c r="A675" s="94"/>
      <c r="B675" s="94"/>
      <c r="C675" s="115"/>
      <c r="D675" s="116"/>
      <c r="E675" s="116"/>
      <c r="F675" s="116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  <c r="AD675" s="94"/>
      <c r="AE675" s="94"/>
      <c r="AF675" s="94"/>
      <c r="AG675" s="94"/>
      <c r="AH675" s="94"/>
      <c r="AI675" s="94"/>
      <c r="AJ675" s="94"/>
      <c r="AK675" s="94"/>
      <c r="AL675" s="94"/>
      <c r="AM675" s="94"/>
      <c r="AN675" s="94"/>
      <c r="AO675" s="94"/>
      <c r="AP675" s="94"/>
      <c r="AQ675" s="94"/>
      <c r="AR675" s="94"/>
      <c r="AS675" s="94"/>
      <c r="AT675" s="94"/>
      <c r="AU675" s="94"/>
      <c r="AV675" s="94"/>
    </row>
    <row r="676" spans="1:48" s="95" customFormat="1">
      <c r="A676" s="94"/>
      <c r="B676" s="94"/>
      <c r="C676" s="115"/>
      <c r="D676" s="116"/>
      <c r="E676" s="116"/>
      <c r="F676" s="116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  <c r="AH676" s="94"/>
      <c r="AI676" s="94"/>
      <c r="AJ676" s="94"/>
      <c r="AK676" s="94"/>
      <c r="AL676" s="94"/>
      <c r="AM676" s="94"/>
      <c r="AN676" s="94"/>
      <c r="AO676" s="94"/>
      <c r="AP676" s="94"/>
      <c r="AQ676" s="94"/>
      <c r="AR676" s="94"/>
      <c r="AS676" s="94"/>
      <c r="AT676" s="94"/>
      <c r="AU676" s="94"/>
      <c r="AV676" s="94"/>
    </row>
    <row r="677" spans="1:48" s="95" customFormat="1">
      <c r="A677" s="94"/>
      <c r="B677" s="94"/>
      <c r="C677" s="115"/>
      <c r="D677" s="116"/>
      <c r="E677" s="116"/>
      <c r="F677" s="116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  <c r="AH677" s="94"/>
      <c r="AI677" s="94"/>
      <c r="AJ677" s="94"/>
      <c r="AK677" s="94"/>
      <c r="AL677" s="94"/>
      <c r="AM677" s="94"/>
      <c r="AN677" s="94"/>
      <c r="AO677" s="94"/>
      <c r="AP677" s="94"/>
      <c r="AQ677" s="94"/>
      <c r="AR677" s="94"/>
      <c r="AS677" s="94"/>
      <c r="AT677" s="94"/>
      <c r="AU677" s="94"/>
      <c r="AV677" s="94"/>
    </row>
    <row r="678" spans="1:48" s="95" customFormat="1">
      <c r="A678" s="94"/>
      <c r="B678" s="94"/>
      <c r="C678" s="115"/>
      <c r="D678" s="116"/>
      <c r="E678" s="116"/>
      <c r="F678" s="116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  <c r="AH678" s="94"/>
      <c r="AI678" s="94"/>
      <c r="AJ678" s="94"/>
      <c r="AK678" s="94"/>
      <c r="AL678" s="94"/>
      <c r="AM678" s="94"/>
      <c r="AN678" s="94"/>
      <c r="AO678" s="94"/>
      <c r="AP678" s="94"/>
      <c r="AQ678" s="94"/>
      <c r="AR678" s="94"/>
      <c r="AS678" s="94"/>
      <c r="AT678" s="94"/>
      <c r="AU678" s="94"/>
      <c r="AV678" s="94"/>
    </row>
    <row r="679" spans="1:48" s="95" customFormat="1">
      <c r="A679" s="94"/>
      <c r="B679" s="94"/>
      <c r="C679" s="115"/>
      <c r="D679" s="116"/>
      <c r="E679" s="116"/>
      <c r="F679" s="116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  <c r="AH679" s="94"/>
      <c r="AI679" s="94"/>
      <c r="AJ679" s="94"/>
      <c r="AK679" s="94"/>
      <c r="AL679" s="94"/>
      <c r="AM679" s="94"/>
      <c r="AN679" s="94"/>
      <c r="AO679" s="94"/>
      <c r="AP679" s="94"/>
      <c r="AQ679" s="94"/>
      <c r="AR679" s="94"/>
      <c r="AS679" s="94"/>
      <c r="AT679" s="94"/>
      <c r="AU679" s="94"/>
      <c r="AV679" s="94"/>
    </row>
    <row r="680" spans="1:48" s="95" customFormat="1">
      <c r="A680" s="94"/>
      <c r="B680" s="94"/>
      <c r="C680" s="115"/>
      <c r="D680" s="116"/>
      <c r="E680" s="116"/>
      <c r="F680" s="116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  <c r="AD680" s="94"/>
      <c r="AE680" s="94"/>
      <c r="AF680" s="94"/>
      <c r="AG680" s="94"/>
      <c r="AH680" s="94"/>
      <c r="AI680" s="94"/>
      <c r="AJ680" s="94"/>
      <c r="AK680" s="94"/>
      <c r="AL680" s="94"/>
      <c r="AM680" s="94"/>
      <c r="AN680" s="94"/>
      <c r="AO680" s="94"/>
      <c r="AP680" s="94"/>
      <c r="AQ680" s="94"/>
      <c r="AR680" s="94"/>
      <c r="AS680" s="94"/>
      <c r="AT680" s="94"/>
      <c r="AU680" s="94"/>
      <c r="AV680" s="94"/>
    </row>
    <row r="681" spans="1:48" s="95" customFormat="1">
      <c r="A681" s="94"/>
      <c r="B681" s="94"/>
      <c r="C681" s="115"/>
      <c r="D681" s="116"/>
      <c r="E681" s="116"/>
      <c r="F681" s="116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  <c r="AH681" s="94"/>
      <c r="AI681" s="94"/>
      <c r="AJ681" s="94"/>
      <c r="AK681" s="94"/>
      <c r="AL681" s="94"/>
      <c r="AM681" s="94"/>
      <c r="AN681" s="94"/>
      <c r="AO681" s="94"/>
      <c r="AP681" s="94"/>
      <c r="AQ681" s="94"/>
      <c r="AR681" s="94"/>
      <c r="AS681" s="94"/>
      <c r="AT681" s="94"/>
      <c r="AU681" s="94"/>
      <c r="AV681" s="94"/>
    </row>
    <row r="682" spans="1:48" s="95" customFormat="1">
      <c r="A682" s="94"/>
      <c r="B682" s="94"/>
      <c r="C682" s="115"/>
      <c r="D682" s="116"/>
      <c r="E682" s="116"/>
      <c r="F682" s="116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  <c r="AH682" s="94"/>
      <c r="AI682" s="94"/>
      <c r="AJ682" s="94"/>
      <c r="AK682" s="94"/>
      <c r="AL682" s="94"/>
      <c r="AM682" s="94"/>
      <c r="AN682" s="94"/>
      <c r="AO682" s="94"/>
      <c r="AP682" s="94"/>
      <c r="AQ682" s="94"/>
      <c r="AR682" s="94"/>
      <c r="AS682" s="94"/>
      <c r="AT682" s="94"/>
      <c r="AU682" s="94"/>
      <c r="AV682" s="94"/>
    </row>
    <row r="683" spans="1:48" s="95" customFormat="1">
      <c r="A683" s="94"/>
      <c r="B683" s="94"/>
      <c r="C683" s="115"/>
      <c r="D683" s="116"/>
      <c r="E683" s="116"/>
      <c r="F683" s="116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  <c r="AH683" s="94"/>
      <c r="AI683" s="94"/>
      <c r="AJ683" s="94"/>
      <c r="AK683" s="94"/>
      <c r="AL683" s="94"/>
      <c r="AM683" s="94"/>
      <c r="AN683" s="94"/>
      <c r="AO683" s="94"/>
      <c r="AP683" s="94"/>
      <c r="AQ683" s="94"/>
      <c r="AR683" s="94"/>
      <c r="AS683" s="94"/>
      <c r="AT683" s="94"/>
      <c r="AU683" s="94"/>
      <c r="AV683" s="94"/>
    </row>
    <row r="684" spans="1:48" s="95" customFormat="1">
      <c r="A684" s="94"/>
      <c r="B684" s="94"/>
      <c r="C684" s="115"/>
      <c r="D684" s="116"/>
      <c r="E684" s="116"/>
      <c r="F684" s="116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  <c r="AH684" s="94"/>
      <c r="AI684" s="94"/>
      <c r="AJ684" s="94"/>
      <c r="AK684" s="94"/>
      <c r="AL684" s="94"/>
      <c r="AM684" s="94"/>
      <c r="AN684" s="94"/>
      <c r="AO684" s="94"/>
      <c r="AP684" s="94"/>
      <c r="AQ684" s="94"/>
      <c r="AR684" s="94"/>
      <c r="AS684" s="94"/>
      <c r="AT684" s="94"/>
      <c r="AU684" s="94"/>
      <c r="AV684" s="94"/>
    </row>
    <row r="685" spans="1:48" s="95" customFormat="1">
      <c r="A685" s="94"/>
      <c r="B685" s="94"/>
      <c r="C685" s="115"/>
      <c r="D685" s="116"/>
      <c r="E685" s="116"/>
      <c r="F685" s="116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  <c r="AH685" s="94"/>
      <c r="AI685" s="94"/>
      <c r="AJ685" s="94"/>
      <c r="AK685" s="94"/>
      <c r="AL685" s="94"/>
      <c r="AM685" s="94"/>
      <c r="AN685" s="94"/>
      <c r="AO685" s="94"/>
      <c r="AP685" s="94"/>
      <c r="AQ685" s="94"/>
      <c r="AR685" s="94"/>
      <c r="AS685" s="94"/>
      <c r="AT685" s="94"/>
      <c r="AU685" s="94"/>
      <c r="AV685" s="94"/>
    </row>
    <row r="686" spans="1:48" s="95" customFormat="1">
      <c r="A686" s="94"/>
      <c r="B686" s="94"/>
      <c r="C686" s="115"/>
      <c r="D686" s="116"/>
      <c r="E686" s="116"/>
      <c r="F686" s="116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  <c r="AH686" s="94"/>
      <c r="AI686" s="94"/>
      <c r="AJ686" s="94"/>
      <c r="AK686" s="94"/>
      <c r="AL686" s="94"/>
      <c r="AM686" s="94"/>
      <c r="AN686" s="94"/>
      <c r="AO686" s="94"/>
      <c r="AP686" s="94"/>
      <c r="AQ686" s="94"/>
      <c r="AR686" s="94"/>
      <c r="AS686" s="94"/>
      <c r="AT686" s="94"/>
      <c r="AU686" s="94"/>
      <c r="AV686" s="94"/>
    </row>
    <row r="687" spans="1:48" s="95" customFormat="1">
      <c r="A687" s="94"/>
      <c r="B687" s="94"/>
      <c r="C687" s="115"/>
      <c r="D687" s="116"/>
      <c r="E687" s="116"/>
      <c r="F687" s="116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  <c r="AH687" s="94"/>
      <c r="AI687" s="94"/>
      <c r="AJ687" s="94"/>
      <c r="AK687" s="94"/>
      <c r="AL687" s="94"/>
      <c r="AM687" s="94"/>
      <c r="AN687" s="94"/>
      <c r="AO687" s="94"/>
      <c r="AP687" s="94"/>
      <c r="AQ687" s="94"/>
      <c r="AR687" s="94"/>
      <c r="AS687" s="94"/>
      <c r="AT687" s="94"/>
      <c r="AU687" s="94"/>
      <c r="AV687" s="94"/>
    </row>
    <row r="688" spans="1:48" s="95" customFormat="1">
      <c r="A688" s="94"/>
      <c r="B688" s="94"/>
      <c r="C688" s="115"/>
      <c r="D688" s="116"/>
      <c r="E688" s="116"/>
      <c r="F688" s="116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  <c r="AH688" s="94"/>
      <c r="AI688" s="94"/>
      <c r="AJ688" s="94"/>
      <c r="AK688" s="94"/>
      <c r="AL688" s="94"/>
      <c r="AM688" s="94"/>
      <c r="AN688" s="94"/>
      <c r="AO688" s="94"/>
      <c r="AP688" s="94"/>
      <c r="AQ688" s="94"/>
      <c r="AR688" s="94"/>
      <c r="AS688" s="94"/>
      <c r="AT688" s="94"/>
      <c r="AU688" s="94"/>
      <c r="AV688" s="94"/>
    </row>
    <row r="689" spans="1:48" s="95" customFormat="1">
      <c r="A689" s="94"/>
      <c r="B689" s="94"/>
      <c r="C689" s="115"/>
      <c r="D689" s="116"/>
      <c r="E689" s="116"/>
      <c r="F689" s="116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  <c r="AD689" s="94"/>
      <c r="AE689" s="94"/>
      <c r="AF689" s="94"/>
      <c r="AG689" s="94"/>
      <c r="AH689" s="94"/>
      <c r="AI689" s="94"/>
      <c r="AJ689" s="94"/>
      <c r="AK689" s="94"/>
      <c r="AL689" s="94"/>
      <c r="AM689" s="94"/>
      <c r="AN689" s="94"/>
      <c r="AO689" s="94"/>
      <c r="AP689" s="94"/>
      <c r="AQ689" s="94"/>
      <c r="AR689" s="94"/>
      <c r="AS689" s="94"/>
      <c r="AT689" s="94"/>
      <c r="AU689" s="94"/>
      <c r="AV689" s="94"/>
    </row>
    <row r="690" spans="1:48" s="95" customFormat="1">
      <c r="A690" s="94"/>
      <c r="B690" s="94"/>
      <c r="C690" s="115"/>
      <c r="D690" s="116"/>
      <c r="E690" s="116"/>
      <c r="F690" s="116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  <c r="AH690" s="94"/>
      <c r="AI690" s="94"/>
      <c r="AJ690" s="94"/>
      <c r="AK690" s="94"/>
      <c r="AL690" s="94"/>
      <c r="AM690" s="94"/>
      <c r="AN690" s="94"/>
      <c r="AO690" s="94"/>
      <c r="AP690" s="94"/>
      <c r="AQ690" s="94"/>
      <c r="AR690" s="94"/>
      <c r="AS690" s="94"/>
      <c r="AT690" s="94"/>
      <c r="AU690" s="94"/>
      <c r="AV690" s="94"/>
    </row>
    <row r="691" spans="1:48" s="95" customFormat="1">
      <c r="A691" s="94"/>
      <c r="B691" s="94"/>
      <c r="C691" s="115"/>
      <c r="D691" s="116"/>
      <c r="E691" s="116"/>
      <c r="F691" s="116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  <c r="AH691" s="94"/>
      <c r="AI691" s="94"/>
      <c r="AJ691" s="94"/>
      <c r="AK691" s="94"/>
      <c r="AL691" s="94"/>
      <c r="AM691" s="94"/>
      <c r="AN691" s="94"/>
      <c r="AO691" s="94"/>
      <c r="AP691" s="94"/>
      <c r="AQ691" s="94"/>
      <c r="AR691" s="94"/>
      <c r="AS691" s="94"/>
      <c r="AT691" s="94"/>
      <c r="AU691" s="94"/>
      <c r="AV691" s="94"/>
    </row>
    <row r="692" spans="1:48" s="95" customFormat="1">
      <c r="A692" s="94"/>
      <c r="B692" s="94"/>
      <c r="C692" s="115"/>
      <c r="D692" s="116"/>
      <c r="E692" s="116"/>
      <c r="F692" s="116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  <c r="AH692" s="94"/>
      <c r="AI692" s="94"/>
      <c r="AJ692" s="94"/>
      <c r="AK692" s="94"/>
      <c r="AL692" s="94"/>
      <c r="AM692" s="94"/>
      <c r="AN692" s="94"/>
      <c r="AO692" s="94"/>
      <c r="AP692" s="94"/>
      <c r="AQ692" s="94"/>
      <c r="AR692" s="94"/>
      <c r="AS692" s="94"/>
      <c r="AT692" s="94"/>
      <c r="AU692" s="94"/>
      <c r="AV692" s="94"/>
    </row>
    <row r="693" spans="1:48" s="95" customFormat="1">
      <c r="A693" s="94"/>
      <c r="B693" s="94"/>
      <c r="C693" s="115"/>
      <c r="D693" s="116"/>
      <c r="E693" s="116"/>
      <c r="F693" s="116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  <c r="AH693" s="94"/>
      <c r="AI693" s="94"/>
      <c r="AJ693" s="94"/>
      <c r="AK693" s="94"/>
      <c r="AL693" s="94"/>
      <c r="AM693" s="94"/>
      <c r="AN693" s="94"/>
      <c r="AO693" s="94"/>
      <c r="AP693" s="94"/>
      <c r="AQ693" s="94"/>
      <c r="AR693" s="94"/>
      <c r="AS693" s="94"/>
      <c r="AT693" s="94"/>
      <c r="AU693" s="94"/>
      <c r="AV693" s="94"/>
    </row>
    <row r="694" spans="1:48" s="95" customFormat="1">
      <c r="A694" s="94"/>
      <c r="B694" s="94"/>
      <c r="C694" s="115"/>
      <c r="D694" s="116"/>
      <c r="E694" s="116"/>
      <c r="F694" s="116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  <c r="AH694" s="94"/>
      <c r="AI694" s="94"/>
      <c r="AJ694" s="94"/>
      <c r="AK694" s="94"/>
      <c r="AL694" s="94"/>
      <c r="AM694" s="94"/>
      <c r="AN694" s="94"/>
      <c r="AO694" s="94"/>
      <c r="AP694" s="94"/>
      <c r="AQ694" s="94"/>
      <c r="AR694" s="94"/>
      <c r="AS694" s="94"/>
      <c r="AT694" s="94"/>
      <c r="AU694" s="94"/>
      <c r="AV694" s="94"/>
    </row>
    <row r="695" spans="1:48" s="95" customFormat="1">
      <c r="A695" s="94"/>
      <c r="B695" s="94"/>
      <c r="C695" s="115"/>
      <c r="D695" s="116"/>
      <c r="E695" s="116"/>
      <c r="F695" s="116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  <c r="AD695" s="94"/>
      <c r="AE695" s="94"/>
      <c r="AF695" s="94"/>
      <c r="AG695" s="94"/>
      <c r="AH695" s="94"/>
      <c r="AI695" s="94"/>
      <c r="AJ695" s="94"/>
      <c r="AK695" s="94"/>
      <c r="AL695" s="94"/>
      <c r="AM695" s="94"/>
      <c r="AN695" s="94"/>
      <c r="AO695" s="94"/>
      <c r="AP695" s="94"/>
      <c r="AQ695" s="94"/>
      <c r="AR695" s="94"/>
      <c r="AS695" s="94"/>
      <c r="AT695" s="94"/>
      <c r="AU695" s="94"/>
      <c r="AV695" s="94"/>
    </row>
    <row r="696" spans="1:48" s="95" customFormat="1">
      <c r="A696" s="94"/>
      <c r="B696" s="94"/>
      <c r="C696" s="115"/>
      <c r="D696" s="116"/>
      <c r="E696" s="116"/>
      <c r="F696" s="116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  <c r="AH696" s="94"/>
      <c r="AI696" s="94"/>
      <c r="AJ696" s="94"/>
      <c r="AK696" s="94"/>
      <c r="AL696" s="94"/>
      <c r="AM696" s="94"/>
      <c r="AN696" s="94"/>
      <c r="AO696" s="94"/>
      <c r="AP696" s="94"/>
      <c r="AQ696" s="94"/>
      <c r="AR696" s="94"/>
      <c r="AS696" s="94"/>
      <c r="AT696" s="94"/>
      <c r="AU696" s="94"/>
      <c r="AV696" s="94"/>
    </row>
    <row r="697" spans="1:48" s="95" customFormat="1">
      <c r="A697" s="94"/>
      <c r="B697" s="94"/>
      <c r="C697" s="115"/>
      <c r="D697" s="116"/>
      <c r="E697" s="116"/>
      <c r="F697" s="116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  <c r="AH697" s="94"/>
      <c r="AI697" s="94"/>
      <c r="AJ697" s="94"/>
      <c r="AK697" s="94"/>
      <c r="AL697" s="94"/>
      <c r="AM697" s="94"/>
      <c r="AN697" s="94"/>
      <c r="AO697" s="94"/>
      <c r="AP697" s="94"/>
      <c r="AQ697" s="94"/>
      <c r="AR697" s="94"/>
      <c r="AS697" s="94"/>
      <c r="AT697" s="94"/>
      <c r="AU697" s="94"/>
      <c r="AV697" s="94"/>
    </row>
    <row r="698" spans="1:48" s="95" customFormat="1">
      <c r="A698" s="94"/>
      <c r="B698" s="94"/>
      <c r="C698" s="115"/>
      <c r="D698" s="116"/>
      <c r="E698" s="116"/>
      <c r="F698" s="116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  <c r="AH698" s="94"/>
      <c r="AI698" s="94"/>
      <c r="AJ698" s="94"/>
      <c r="AK698" s="94"/>
      <c r="AL698" s="94"/>
      <c r="AM698" s="94"/>
      <c r="AN698" s="94"/>
      <c r="AO698" s="94"/>
      <c r="AP698" s="94"/>
      <c r="AQ698" s="94"/>
      <c r="AR698" s="94"/>
      <c r="AS698" s="94"/>
      <c r="AT698" s="94"/>
      <c r="AU698" s="94"/>
      <c r="AV698" s="94"/>
    </row>
    <row r="699" spans="1:48" s="95" customFormat="1">
      <c r="A699" s="94"/>
      <c r="B699" s="94"/>
      <c r="C699" s="115"/>
      <c r="D699" s="116"/>
      <c r="E699" s="116"/>
      <c r="F699" s="116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  <c r="AH699" s="94"/>
      <c r="AI699" s="94"/>
      <c r="AJ699" s="94"/>
      <c r="AK699" s="94"/>
      <c r="AL699" s="94"/>
      <c r="AM699" s="94"/>
      <c r="AN699" s="94"/>
      <c r="AO699" s="94"/>
      <c r="AP699" s="94"/>
      <c r="AQ699" s="94"/>
      <c r="AR699" s="94"/>
      <c r="AS699" s="94"/>
      <c r="AT699" s="94"/>
      <c r="AU699" s="94"/>
      <c r="AV699" s="94"/>
    </row>
    <row r="700" spans="1:48" s="95" customFormat="1">
      <c r="A700" s="94"/>
      <c r="B700" s="94"/>
      <c r="C700" s="115"/>
      <c r="D700" s="116"/>
      <c r="E700" s="116"/>
      <c r="F700" s="116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  <c r="AH700" s="94"/>
      <c r="AI700" s="94"/>
      <c r="AJ700" s="94"/>
      <c r="AK700" s="94"/>
      <c r="AL700" s="94"/>
      <c r="AM700" s="94"/>
      <c r="AN700" s="94"/>
      <c r="AO700" s="94"/>
      <c r="AP700" s="94"/>
      <c r="AQ700" s="94"/>
      <c r="AR700" s="94"/>
      <c r="AS700" s="94"/>
      <c r="AT700" s="94"/>
      <c r="AU700" s="94"/>
      <c r="AV700" s="94"/>
    </row>
    <row r="701" spans="1:48" s="95" customFormat="1">
      <c r="A701" s="94"/>
      <c r="B701" s="94"/>
      <c r="C701" s="115"/>
      <c r="D701" s="116"/>
      <c r="E701" s="116"/>
      <c r="F701" s="116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  <c r="AH701" s="94"/>
      <c r="AI701" s="94"/>
      <c r="AJ701" s="94"/>
      <c r="AK701" s="94"/>
      <c r="AL701" s="94"/>
      <c r="AM701" s="94"/>
      <c r="AN701" s="94"/>
      <c r="AO701" s="94"/>
      <c r="AP701" s="94"/>
      <c r="AQ701" s="94"/>
      <c r="AR701" s="94"/>
      <c r="AS701" s="94"/>
      <c r="AT701" s="94"/>
      <c r="AU701" s="94"/>
      <c r="AV701" s="94"/>
    </row>
    <row r="702" spans="1:48" s="95" customFormat="1">
      <c r="A702" s="94"/>
      <c r="B702" s="94"/>
      <c r="C702" s="115"/>
      <c r="D702" s="116"/>
      <c r="E702" s="116"/>
      <c r="F702" s="116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G702" s="94"/>
      <c r="AH702" s="94"/>
      <c r="AI702" s="94"/>
      <c r="AJ702" s="94"/>
      <c r="AK702" s="94"/>
      <c r="AL702" s="94"/>
      <c r="AM702" s="94"/>
      <c r="AN702" s="94"/>
      <c r="AO702" s="94"/>
      <c r="AP702" s="94"/>
      <c r="AQ702" s="94"/>
      <c r="AR702" s="94"/>
      <c r="AS702" s="94"/>
      <c r="AT702" s="94"/>
      <c r="AU702" s="94"/>
      <c r="AV702" s="94"/>
    </row>
    <row r="703" spans="1:48" s="95" customFormat="1">
      <c r="A703" s="94"/>
      <c r="B703" s="94"/>
      <c r="C703" s="115"/>
      <c r="D703" s="116"/>
      <c r="E703" s="116"/>
      <c r="F703" s="116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  <c r="AH703" s="94"/>
      <c r="AI703" s="94"/>
      <c r="AJ703" s="94"/>
      <c r="AK703" s="94"/>
      <c r="AL703" s="94"/>
      <c r="AM703" s="94"/>
      <c r="AN703" s="94"/>
      <c r="AO703" s="94"/>
      <c r="AP703" s="94"/>
      <c r="AQ703" s="94"/>
      <c r="AR703" s="94"/>
      <c r="AS703" s="94"/>
      <c r="AT703" s="94"/>
      <c r="AU703" s="94"/>
      <c r="AV703" s="94"/>
    </row>
    <row r="704" spans="1:48" s="95" customFormat="1">
      <c r="A704" s="94"/>
      <c r="B704" s="94"/>
      <c r="C704" s="115"/>
      <c r="D704" s="116"/>
      <c r="E704" s="116"/>
      <c r="F704" s="116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  <c r="AH704" s="94"/>
      <c r="AI704" s="94"/>
      <c r="AJ704" s="94"/>
      <c r="AK704" s="94"/>
      <c r="AL704" s="94"/>
      <c r="AM704" s="94"/>
      <c r="AN704" s="94"/>
      <c r="AO704" s="94"/>
      <c r="AP704" s="94"/>
      <c r="AQ704" s="94"/>
      <c r="AR704" s="94"/>
      <c r="AS704" s="94"/>
      <c r="AT704" s="94"/>
      <c r="AU704" s="94"/>
      <c r="AV704" s="94"/>
    </row>
    <row r="705" spans="1:48" s="95" customFormat="1">
      <c r="A705" s="94"/>
      <c r="B705" s="94"/>
      <c r="C705" s="115"/>
      <c r="D705" s="116"/>
      <c r="E705" s="116"/>
      <c r="F705" s="116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  <c r="AH705" s="94"/>
      <c r="AI705" s="94"/>
      <c r="AJ705" s="94"/>
      <c r="AK705" s="94"/>
      <c r="AL705" s="94"/>
      <c r="AM705" s="94"/>
      <c r="AN705" s="94"/>
      <c r="AO705" s="94"/>
      <c r="AP705" s="94"/>
      <c r="AQ705" s="94"/>
      <c r="AR705" s="94"/>
      <c r="AS705" s="94"/>
      <c r="AT705" s="94"/>
      <c r="AU705" s="94"/>
      <c r="AV705" s="94"/>
    </row>
    <row r="706" spans="1:48" s="95" customFormat="1">
      <c r="A706" s="94"/>
      <c r="B706" s="94"/>
      <c r="C706" s="115"/>
      <c r="D706" s="116"/>
      <c r="E706" s="116"/>
      <c r="F706" s="116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  <c r="AH706" s="94"/>
      <c r="AI706" s="94"/>
      <c r="AJ706" s="94"/>
      <c r="AK706" s="94"/>
      <c r="AL706" s="94"/>
      <c r="AM706" s="94"/>
      <c r="AN706" s="94"/>
      <c r="AO706" s="94"/>
      <c r="AP706" s="94"/>
      <c r="AQ706" s="94"/>
      <c r="AR706" s="94"/>
      <c r="AS706" s="94"/>
      <c r="AT706" s="94"/>
      <c r="AU706" s="94"/>
      <c r="AV706" s="94"/>
    </row>
    <row r="707" spans="1:48" s="95" customFormat="1">
      <c r="A707" s="94"/>
      <c r="B707" s="94"/>
      <c r="C707" s="115"/>
      <c r="D707" s="116"/>
      <c r="E707" s="116"/>
      <c r="F707" s="116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  <c r="AH707" s="94"/>
      <c r="AI707" s="94"/>
      <c r="AJ707" s="94"/>
      <c r="AK707" s="94"/>
      <c r="AL707" s="94"/>
      <c r="AM707" s="94"/>
      <c r="AN707" s="94"/>
      <c r="AO707" s="94"/>
      <c r="AP707" s="94"/>
      <c r="AQ707" s="94"/>
      <c r="AR707" s="94"/>
      <c r="AS707" s="94"/>
      <c r="AT707" s="94"/>
      <c r="AU707" s="94"/>
      <c r="AV707" s="94"/>
    </row>
    <row r="708" spans="1:48" s="95" customFormat="1">
      <c r="A708" s="94"/>
      <c r="B708" s="94"/>
      <c r="C708" s="115"/>
      <c r="D708" s="116"/>
      <c r="E708" s="116"/>
      <c r="F708" s="116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  <c r="AH708" s="94"/>
      <c r="AI708" s="94"/>
      <c r="AJ708" s="94"/>
      <c r="AK708" s="94"/>
      <c r="AL708" s="94"/>
      <c r="AM708" s="94"/>
      <c r="AN708" s="94"/>
      <c r="AO708" s="94"/>
      <c r="AP708" s="94"/>
      <c r="AQ708" s="94"/>
      <c r="AR708" s="94"/>
      <c r="AS708" s="94"/>
      <c r="AT708" s="94"/>
      <c r="AU708" s="94"/>
      <c r="AV708" s="94"/>
    </row>
    <row r="709" spans="1:48" s="95" customFormat="1">
      <c r="A709" s="94"/>
      <c r="B709" s="94"/>
      <c r="C709" s="115"/>
      <c r="D709" s="116"/>
      <c r="E709" s="116"/>
      <c r="F709" s="116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  <c r="AD709" s="94"/>
      <c r="AE709" s="94"/>
      <c r="AF709" s="94"/>
      <c r="AG709" s="94"/>
      <c r="AH709" s="94"/>
      <c r="AI709" s="94"/>
      <c r="AJ709" s="94"/>
      <c r="AK709" s="94"/>
      <c r="AL709" s="94"/>
      <c r="AM709" s="94"/>
      <c r="AN709" s="94"/>
      <c r="AO709" s="94"/>
      <c r="AP709" s="94"/>
      <c r="AQ709" s="94"/>
      <c r="AR709" s="94"/>
      <c r="AS709" s="94"/>
      <c r="AT709" s="94"/>
      <c r="AU709" s="94"/>
      <c r="AV709" s="94"/>
    </row>
    <row r="710" spans="1:48" s="95" customFormat="1">
      <c r="A710" s="94"/>
      <c r="B710" s="94"/>
      <c r="C710" s="115"/>
      <c r="D710" s="116"/>
      <c r="E710" s="116"/>
      <c r="F710" s="116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  <c r="AH710" s="94"/>
      <c r="AI710" s="94"/>
      <c r="AJ710" s="94"/>
      <c r="AK710" s="94"/>
      <c r="AL710" s="94"/>
      <c r="AM710" s="94"/>
      <c r="AN710" s="94"/>
      <c r="AO710" s="94"/>
      <c r="AP710" s="94"/>
      <c r="AQ710" s="94"/>
      <c r="AR710" s="94"/>
      <c r="AS710" s="94"/>
      <c r="AT710" s="94"/>
      <c r="AU710" s="94"/>
      <c r="AV710" s="94"/>
    </row>
    <row r="711" spans="1:48" s="95" customFormat="1">
      <c r="A711" s="94"/>
      <c r="B711" s="94"/>
      <c r="C711" s="115"/>
      <c r="D711" s="116"/>
      <c r="E711" s="116"/>
      <c r="F711" s="116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  <c r="AH711" s="94"/>
      <c r="AI711" s="94"/>
      <c r="AJ711" s="94"/>
      <c r="AK711" s="94"/>
      <c r="AL711" s="94"/>
      <c r="AM711" s="94"/>
      <c r="AN711" s="94"/>
      <c r="AO711" s="94"/>
      <c r="AP711" s="94"/>
      <c r="AQ711" s="94"/>
      <c r="AR711" s="94"/>
      <c r="AS711" s="94"/>
      <c r="AT711" s="94"/>
      <c r="AU711" s="94"/>
      <c r="AV711" s="94"/>
    </row>
    <row r="712" spans="1:48" s="95" customFormat="1">
      <c r="A712" s="94"/>
      <c r="B712" s="94"/>
      <c r="C712" s="115"/>
      <c r="D712" s="116"/>
      <c r="E712" s="116"/>
      <c r="F712" s="116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  <c r="AH712" s="94"/>
      <c r="AI712" s="94"/>
      <c r="AJ712" s="94"/>
      <c r="AK712" s="94"/>
      <c r="AL712" s="94"/>
      <c r="AM712" s="94"/>
      <c r="AN712" s="94"/>
      <c r="AO712" s="94"/>
      <c r="AP712" s="94"/>
      <c r="AQ712" s="94"/>
      <c r="AR712" s="94"/>
      <c r="AS712" s="94"/>
      <c r="AT712" s="94"/>
      <c r="AU712" s="94"/>
      <c r="AV712" s="94"/>
    </row>
    <row r="713" spans="1:48" s="95" customFormat="1">
      <c r="A713" s="94"/>
      <c r="B713" s="94"/>
      <c r="C713" s="115"/>
      <c r="D713" s="116"/>
      <c r="E713" s="116"/>
      <c r="F713" s="116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  <c r="AH713" s="94"/>
      <c r="AI713" s="94"/>
      <c r="AJ713" s="94"/>
      <c r="AK713" s="94"/>
      <c r="AL713" s="94"/>
      <c r="AM713" s="94"/>
      <c r="AN713" s="94"/>
      <c r="AO713" s="94"/>
      <c r="AP713" s="94"/>
      <c r="AQ713" s="94"/>
      <c r="AR713" s="94"/>
      <c r="AS713" s="94"/>
      <c r="AT713" s="94"/>
      <c r="AU713" s="94"/>
      <c r="AV713" s="94"/>
    </row>
    <row r="714" spans="1:48" s="95" customFormat="1">
      <c r="A714" s="94"/>
      <c r="B714" s="94"/>
      <c r="C714" s="115"/>
      <c r="D714" s="116"/>
      <c r="E714" s="116"/>
      <c r="F714" s="116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  <c r="AH714" s="94"/>
      <c r="AI714" s="94"/>
      <c r="AJ714" s="94"/>
      <c r="AK714" s="94"/>
      <c r="AL714" s="94"/>
      <c r="AM714" s="94"/>
      <c r="AN714" s="94"/>
      <c r="AO714" s="94"/>
      <c r="AP714" s="94"/>
      <c r="AQ714" s="94"/>
      <c r="AR714" s="94"/>
      <c r="AS714" s="94"/>
      <c r="AT714" s="94"/>
      <c r="AU714" s="94"/>
      <c r="AV714" s="94"/>
    </row>
    <row r="715" spans="1:48" s="95" customFormat="1">
      <c r="A715" s="94"/>
      <c r="B715" s="94"/>
      <c r="C715" s="115"/>
      <c r="D715" s="116"/>
      <c r="E715" s="116"/>
      <c r="F715" s="116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  <c r="AH715" s="94"/>
      <c r="AI715" s="94"/>
      <c r="AJ715" s="94"/>
      <c r="AK715" s="94"/>
      <c r="AL715" s="94"/>
      <c r="AM715" s="94"/>
      <c r="AN715" s="94"/>
      <c r="AO715" s="94"/>
      <c r="AP715" s="94"/>
      <c r="AQ715" s="94"/>
      <c r="AR715" s="94"/>
      <c r="AS715" s="94"/>
      <c r="AT715" s="94"/>
      <c r="AU715" s="94"/>
      <c r="AV715" s="94"/>
    </row>
    <row r="716" spans="1:48" s="95" customFormat="1">
      <c r="A716" s="94"/>
      <c r="B716" s="94"/>
      <c r="C716" s="115"/>
      <c r="D716" s="116"/>
      <c r="E716" s="116"/>
      <c r="F716" s="116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G716" s="94"/>
      <c r="AH716" s="94"/>
      <c r="AI716" s="94"/>
      <c r="AJ716" s="94"/>
      <c r="AK716" s="94"/>
      <c r="AL716" s="94"/>
      <c r="AM716" s="94"/>
      <c r="AN716" s="94"/>
      <c r="AO716" s="94"/>
      <c r="AP716" s="94"/>
      <c r="AQ716" s="94"/>
      <c r="AR716" s="94"/>
      <c r="AS716" s="94"/>
      <c r="AT716" s="94"/>
      <c r="AU716" s="94"/>
      <c r="AV716" s="94"/>
    </row>
    <row r="717" spans="1:48" s="95" customFormat="1">
      <c r="A717" s="94"/>
      <c r="B717" s="94"/>
      <c r="C717" s="115"/>
      <c r="D717" s="116"/>
      <c r="E717" s="116"/>
      <c r="F717" s="116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  <c r="AH717" s="94"/>
      <c r="AI717" s="94"/>
      <c r="AJ717" s="94"/>
      <c r="AK717" s="94"/>
      <c r="AL717" s="94"/>
      <c r="AM717" s="94"/>
      <c r="AN717" s="94"/>
      <c r="AO717" s="94"/>
      <c r="AP717" s="94"/>
      <c r="AQ717" s="94"/>
      <c r="AR717" s="94"/>
      <c r="AS717" s="94"/>
      <c r="AT717" s="94"/>
      <c r="AU717" s="94"/>
      <c r="AV717" s="94"/>
    </row>
    <row r="718" spans="1:48" s="95" customFormat="1">
      <c r="A718" s="94"/>
      <c r="B718" s="94"/>
      <c r="C718" s="115"/>
      <c r="D718" s="116"/>
      <c r="E718" s="116"/>
      <c r="F718" s="116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  <c r="AH718" s="94"/>
      <c r="AI718" s="94"/>
      <c r="AJ718" s="94"/>
      <c r="AK718" s="94"/>
      <c r="AL718" s="94"/>
      <c r="AM718" s="94"/>
      <c r="AN718" s="94"/>
      <c r="AO718" s="94"/>
      <c r="AP718" s="94"/>
      <c r="AQ718" s="94"/>
      <c r="AR718" s="94"/>
      <c r="AS718" s="94"/>
      <c r="AT718" s="94"/>
      <c r="AU718" s="94"/>
      <c r="AV718" s="94"/>
    </row>
    <row r="719" spans="1:48" s="95" customFormat="1">
      <c r="A719" s="94"/>
      <c r="B719" s="94"/>
      <c r="C719" s="115"/>
      <c r="D719" s="116"/>
      <c r="E719" s="116"/>
      <c r="F719" s="116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  <c r="AH719" s="94"/>
      <c r="AI719" s="94"/>
      <c r="AJ719" s="94"/>
      <c r="AK719" s="94"/>
      <c r="AL719" s="94"/>
      <c r="AM719" s="94"/>
      <c r="AN719" s="94"/>
      <c r="AO719" s="94"/>
      <c r="AP719" s="94"/>
      <c r="AQ719" s="94"/>
      <c r="AR719" s="94"/>
      <c r="AS719" s="94"/>
      <c r="AT719" s="94"/>
      <c r="AU719" s="94"/>
      <c r="AV719" s="94"/>
    </row>
    <row r="720" spans="1:48" s="95" customFormat="1">
      <c r="A720" s="94"/>
      <c r="B720" s="94"/>
      <c r="C720" s="115"/>
      <c r="D720" s="116"/>
      <c r="E720" s="116"/>
      <c r="F720" s="116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  <c r="AH720" s="94"/>
      <c r="AI720" s="94"/>
      <c r="AJ720" s="94"/>
      <c r="AK720" s="94"/>
      <c r="AL720" s="94"/>
      <c r="AM720" s="94"/>
      <c r="AN720" s="94"/>
      <c r="AO720" s="94"/>
      <c r="AP720" s="94"/>
      <c r="AQ720" s="94"/>
      <c r="AR720" s="94"/>
      <c r="AS720" s="94"/>
      <c r="AT720" s="94"/>
      <c r="AU720" s="94"/>
      <c r="AV720" s="94"/>
    </row>
    <row r="721" spans="1:48" s="95" customFormat="1">
      <c r="A721" s="94"/>
      <c r="B721" s="94"/>
      <c r="C721" s="115"/>
      <c r="D721" s="116"/>
      <c r="E721" s="116"/>
      <c r="F721" s="116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G721" s="94"/>
      <c r="AH721" s="94"/>
      <c r="AI721" s="94"/>
      <c r="AJ721" s="94"/>
      <c r="AK721" s="94"/>
      <c r="AL721" s="94"/>
      <c r="AM721" s="94"/>
      <c r="AN721" s="94"/>
      <c r="AO721" s="94"/>
      <c r="AP721" s="94"/>
      <c r="AQ721" s="94"/>
      <c r="AR721" s="94"/>
      <c r="AS721" s="94"/>
      <c r="AT721" s="94"/>
      <c r="AU721" s="94"/>
      <c r="AV721" s="94"/>
    </row>
    <row r="722" spans="1:48" s="95" customFormat="1">
      <c r="A722" s="94"/>
      <c r="B722" s="94"/>
      <c r="C722" s="115"/>
      <c r="D722" s="116"/>
      <c r="E722" s="116"/>
      <c r="F722" s="116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  <c r="AH722" s="94"/>
      <c r="AI722" s="94"/>
      <c r="AJ722" s="94"/>
      <c r="AK722" s="94"/>
      <c r="AL722" s="94"/>
      <c r="AM722" s="94"/>
      <c r="AN722" s="94"/>
      <c r="AO722" s="94"/>
      <c r="AP722" s="94"/>
      <c r="AQ722" s="94"/>
      <c r="AR722" s="94"/>
      <c r="AS722" s="94"/>
      <c r="AT722" s="94"/>
      <c r="AU722" s="94"/>
      <c r="AV722" s="94"/>
    </row>
    <row r="723" spans="1:48" s="95" customFormat="1">
      <c r="A723" s="94"/>
      <c r="B723" s="94"/>
      <c r="C723" s="115"/>
      <c r="D723" s="116"/>
      <c r="E723" s="116"/>
      <c r="F723" s="116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  <c r="AH723" s="94"/>
      <c r="AI723" s="94"/>
      <c r="AJ723" s="94"/>
      <c r="AK723" s="94"/>
      <c r="AL723" s="94"/>
      <c r="AM723" s="94"/>
      <c r="AN723" s="94"/>
      <c r="AO723" s="94"/>
      <c r="AP723" s="94"/>
      <c r="AQ723" s="94"/>
      <c r="AR723" s="94"/>
      <c r="AS723" s="94"/>
      <c r="AT723" s="94"/>
      <c r="AU723" s="94"/>
      <c r="AV723" s="94"/>
    </row>
    <row r="724" spans="1:48" s="95" customFormat="1">
      <c r="A724" s="94"/>
      <c r="B724" s="94"/>
      <c r="C724" s="115"/>
      <c r="D724" s="116"/>
      <c r="E724" s="116"/>
      <c r="F724" s="116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  <c r="AH724" s="94"/>
      <c r="AI724" s="94"/>
      <c r="AJ724" s="94"/>
      <c r="AK724" s="94"/>
      <c r="AL724" s="94"/>
      <c r="AM724" s="94"/>
      <c r="AN724" s="94"/>
      <c r="AO724" s="94"/>
      <c r="AP724" s="94"/>
      <c r="AQ724" s="94"/>
      <c r="AR724" s="94"/>
      <c r="AS724" s="94"/>
      <c r="AT724" s="94"/>
      <c r="AU724" s="94"/>
      <c r="AV724" s="94"/>
    </row>
    <row r="725" spans="1:48" s="95" customFormat="1">
      <c r="A725" s="94"/>
      <c r="B725" s="94"/>
      <c r="C725" s="115"/>
      <c r="D725" s="116"/>
      <c r="E725" s="116"/>
      <c r="F725" s="116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  <c r="AH725" s="94"/>
      <c r="AI725" s="94"/>
      <c r="AJ725" s="94"/>
      <c r="AK725" s="94"/>
      <c r="AL725" s="94"/>
      <c r="AM725" s="94"/>
      <c r="AN725" s="94"/>
      <c r="AO725" s="94"/>
      <c r="AP725" s="94"/>
      <c r="AQ725" s="94"/>
      <c r="AR725" s="94"/>
      <c r="AS725" s="94"/>
      <c r="AT725" s="94"/>
      <c r="AU725" s="94"/>
      <c r="AV725" s="94"/>
    </row>
    <row r="726" spans="1:48" s="95" customFormat="1">
      <c r="A726" s="94"/>
      <c r="B726" s="94"/>
      <c r="C726" s="115"/>
      <c r="D726" s="116"/>
      <c r="E726" s="116"/>
      <c r="F726" s="116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G726" s="94"/>
      <c r="AH726" s="94"/>
      <c r="AI726" s="94"/>
      <c r="AJ726" s="94"/>
      <c r="AK726" s="94"/>
      <c r="AL726" s="94"/>
      <c r="AM726" s="94"/>
      <c r="AN726" s="94"/>
      <c r="AO726" s="94"/>
      <c r="AP726" s="94"/>
      <c r="AQ726" s="94"/>
      <c r="AR726" s="94"/>
      <c r="AS726" s="94"/>
      <c r="AT726" s="94"/>
      <c r="AU726" s="94"/>
      <c r="AV726" s="94"/>
    </row>
    <row r="727" spans="1:48" s="95" customFormat="1">
      <c r="A727" s="94"/>
      <c r="B727" s="94"/>
      <c r="C727" s="115"/>
      <c r="D727" s="116"/>
      <c r="E727" s="116"/>
      <c r="F727" s="116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  <c r="AH727" s="94"/>
      <c r="AI727" s="94"/>
      <c r="AJ727" s="94"/>
      <c r="AK727" s="94"/>
      <c r="AL727" s="94"/>
      <c r="AM727" s="94"/>
      <c r="AN727" s="94"/>
      <c r="AO727" s="94"/>
      <c r="AP727" s="94"/>
      <c r="AQ727" s="94"/>
      <c r="AR727" s="94"/>
      <c r="AS727" s="94"/>
      <c r="AT727" s="94"/>
      <c r="AU727" s="94"/>
      <c r="AV727" s="94"/>
    </row>
    <row r="728" spans="1:48" s="95" customFormat="1">
      <c r="A728" s="94"/>
      <c r="B728" s="94"/>
      <c r="C728" s="115"/>
      <c r="D728" s="116"/>
      <c r="E728" s="116"/>
      <c r="F728" s="116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  <c r="AH728" s="94"/>
      <c r="AI728" s="94"/>
      <c r="AJ728" s="94"/>
      <c r="AK728" s="94"/>
      <c r="AL728" s="94"/>
      <c r="AM728" s="94"/>
      <c r="AN728" s="94"/>
      <c r="AO728" s="94"/>
      <c r="AP728" s="94"/>
      <c r="AQ728" s="94"/>
      <c r="AR728" s="94"/>
      <c r="AS728" s="94"/>
      <c r="AT728" s="94"/>
      <c r="AU728" s="94"/>
      <c r="AV728" s="94"/>
    </row>
    <row r="729" spans="1:48" s="95" customFormat="1">
      <c r="A729" s="94"/>
      <c r="B729" s="94"/>
      <c r="C729" s="115"/>
      <c r="D729" s="116"/>
      <c r="E729" s="116"/>
      <c r="F729" s="116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  <c r="AH729" s="94"/>
      <c r="AI729" s="94"/>
      <c r="AJ729" s="94"/>
      <c r="AK729" s="94"/>
      <c r="AL729" s="94"/>
      <c r="AM729" s="94"/>
      <c r="AN729" s="94"/>
      <c r="AO729" s="94"/>
      <c r="AP729" s="94"/>
      <c r="AQ729" s="94"/>
      <c r="AR729" s="94"/>
      <c r="AS729" s="94"/>
      <c r="AT729" s="94"/>
      <c r="AU729" s="94"/>
      <c r="AV729" s="94"/>
    </row>
    <row r="730" spans="1:48" s="95" customFormat="1">
      <c r="A730" s="94"/>
      <c r="B730" s="94"/>
      <c r="C730" s="115"/>
      <c r="D730" s="116"/>
      <c r="E730" s="116"/>
      <c r="F730" s="116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  <c r="AH730" s="94"/>
      <c r="AI730" s="94"/>
      <c r="AJ730" s="94"/>
      <c r="AK730" s="94"/>
      <c r="AL730" s="94"/>
      <c r="AM730" s="94"/>
      <c r="AN730" s="94"/>
      <c r="AO730" s="94"/>
      <c r="AP730" s="94"/>
      <c r="AQ730" s="94"/>
      <c r="AR730" s="94"/>
      <c r="AS730" s="94"/>
      <c r="AT730" s="94"/>
      <c r="AU730" s="94"/>
      <c r="AV730" s="94"/>
    </row>
    <row r="731" spans="1:48" s="95" customFormat="1">
      <c r="A731" s="94"/>
      <c r="B731" s="94"/>
      <c r="C731" s="115"/>
      <c r="D731" s="116"/>
      <c r="E731" s="116"/>
      <c r="F731" s="116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G731" s="94"/>
      <c r="AH731" s="94"/>
      <c r="AI731" s="94"/>
      <c r="AJ731" s="94"/>
      <c r="AK731" s="94"/>
      <c r="AL731" s="94"/>
      <c r="AM731" s="94"/>
      <c r="AN731" s="94"/>
      <c r="AO731" s="94"/>
      <c r="AP731" s="94"/>
      <c r="AQ731" s="94"/>
      <c r="AR731" s="94"/>
      <c r="AS731" s="94"/>
      <c r="AT731" s="94"/>
      <c r="AU731" s="94"/>
      <c r="AV731" s="94"/>
    </row>
    <row r="732" spans="1:48" s="95" customFormat="1">
      <c r="A732" s="94"/>
      <c r="B732" s="94"/>
      <c r="C732" s="115"/>
      <c r="D732" s="116"/>
      <c r="E732" s="116"/>
      <c r="F732" s="116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  <c r="AH732" s="94"/>
      <c r="AI732" s="94"/>
      <c r="AJ732" s="94"/>
      <c r="AK732" s="94"/>
      <c r="AL732" s="94"/>
      <c r="AM732" s="94"/>
      <c r="AN732" s="94"/>
      <c r="AO732" s="94"/>
      <c r="AP732" s="94"/>
      <c r="AQ732" s="94"/>
      <c r="AR732" s="94"/>
      <c r="AS732" s="94"/>
      <c r="AT732" s="94"/>
      <c r="AU732" s="94"/>
      <c r="AV732" s="94"/>
    </row>
    <row r="733" spans="1:48" s="95" customFormat="1">
      <c r="A733" s="94"/>
      <c r="B733" s="94"/>
      <c r="C733" s="115"/>
      <c r="D733" s="116"/>
      <c r="E733" s="116"/>
      <c r="F733" s="116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  <c r="AH733" s="94"/>
      <c r="AI733" s="94"/>
      <c r="AJ733" s="94"/>
      <c r="AK733" s="94"/>
      <c r="AL733" s="94"/>
      <c r="AM733" s="94"/>
      <c r="AN733" s="94"/>
      <c r="AO733" s="94"/>
      <c r="AP733" s="94"/>
      <c r="AQ733" s="94"/>
      <c r="AR733" s="94"/>
      <c r="AS733" s="94"/>
      <c r="AT733" s="94"/>
      <c r="AU733" s="94"/>
      <c r="AV733" s="94"/>
    </row>
    <row r="734" spans="1:48" s="95" customFormat="1">
      <c r="A734" s="94"/>
      <c r="B734" s="94"/>
      <c r="C734" s="115"/>
      <c r="D734" s="116"/>
      <c r="E734" s="116"/>
      <c r="F734" s="116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  <c r="AD734" s="94"/>
      <c r="AE734" s="94"/>
      <c r="AF734" s="94"/>
      <c r="AG734" s="94"/>
      <c r="AH734" s="94"/>
      <c r="AI734" s="94"/>
      <c r="AJ734" s="94"/>
      <c r="AK734" s="94"/>
      <c r="AL734" s="94"/>
      <c r="AM734" s="94"/>
      <c r="AN734" s="94"/>
      <c r="AO734" s="94"/>
      <c r="AP734" s="94"/>
      <c r="AQ734" s="94"/>
      <c r="AR734" s="94"/>
      <c r="AS734" s="94"/>
      <c r="AT734" s="94"/>
      <c r="AU734" s="94"/>
      <c r="AV734" s="94"/>
    </row>
    <row r="735" spans="1:48" s="95" customFormat="1">
      <c r="A735" s="94"/>
      <c r="B735" s="94"/>
      <c r="C735" s="115"/>
      <c r="D735" s="116"/>
      <c r="E735" s="116"/>
      <c r="F735" s="116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  <c r="AD735" s="94"/>
      <c r="AE735" s="94"/>
      <c r="AF735" s="94"/>
      <c r="AG735" s="94"/>
      <c r="AH735" s="94"/>
      <c r="AI735" s="94"/>
      <c r="AJ735" s="94"/>
      <c r="AK735" s="94"/>
      <c r="AL735" s="94"/>
      <c r="AM735" s="94"/>
      <c r="AN735" s="94"/>
      <c r="AO735" s="94"/>
      <c r="AP735" s="94"/>
      <c r="AQ735" s="94"/>
      <c r="AR735" s="94"/>
      <c r="AS735" s="94"/>
      <c r="AT735" s="94"/>
      <c r="AU735" s="94"/>
      <c r="AV735" s="94"/>
    </row>
    <row r="736" spans="1:48" s="95" customFormat="1">
      <c r="A736" s="94"/>
      <c r="B736" s="94"/>
      <c r="C736" s="115"/>
      <c r="D736" s="116"/>
      <c r="E736" s="116"/>
      <c r="F736" s="116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G736" s="94"/>
      <c r="AH736" s="94"/>
      <c r="AI736" s="94"/>
      <c r="AJ736" s="94"/>
      <c r="AK736" s="94"/>
      <c r="AL736" s="94"/>
      <c r="AM736" s="94"/>
      <c r="AN736" s="94"/>
      <c r="AO736" s="94"/>
      <c r="AP736" s="94"/>
      <c r="AQ736" s="94"/>
      <c r="AR736" s="94"/>
      <c r="AS736" s="94"/>
      <c r="AT736" s="94"/>
      <c r="AU736" s="94"/>
      <c r="AV736" s="94"/>
    </row>
    <row r="737" spans="1:48" s="95" customFormat="1">
      <c r="A737" s="94"/>
      <c r="B737" s="94"/>
      <c r="C737" s="115"/>
      <c r="D737" s="116"/>
      <c r="E737" s="116"/>
      <c r="F737" s="116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  <c r="AO737" s="94"/>
      <c r="AP737" s="94"/>
      <c r="AQ737" s="94"/>
      <c r="AR737" s="94"/>
      <c r="AS737" s="94"/>
      <c r="AT737" s="94"/>
      <c r="AU737" s="94"/>
      <c r="AV737" s="94"/>
    </row>
    <row r="738" spans="1:48" s="95" customFormat="1">
      <c r="A738" s="94"/>
      <c r="B738" s="94"/>
      <c r="C738" s="115"/>
      <c r="D738" s="116"/>
      <c r="E738" s="116"/>
      <c r="F738" s="116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  <c r="AD738" s="94"/>
      <c r="AE738" s="94"/>
      <c r="AF738" s="94"/>
      <c r="AG738" s="94"/>
      <c r="AH738" s="94"/>
      <c r="AI738" s="94"/>
      <c r="AJ738" s="94"/>
      <c r="AK738" s="94"/>
      <c r="AL738" s="94"/>
      <c r="AM738" s="94"/>
      <c r="AN738" s="94"/>
      <c r="AO738" s="94"/>
      <c r="AP738" s="94"/>
      <c r="AQ738" s="94"/>
      <c r="AR738" s="94"/>
      <c r="AS738" s="94"/>
      <c r="AT738" s="94"/>
      <c r="AU738" s="94"/>
      <c r="AV738" s="94"/>
    </row>
    <row r="739" spans="1:48" s="95" customFormat="1">
      <c r="A739" s="94"/>
      <c r="B739" s="94"/>
      <c r="C739" s="115"/>
      <c r="D739" s="116"/>
      <c r="E739" s="116"/>
      <c r="F739" s="116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  <c r="AH739" s="94"/>
      <c r="AI739" s="94"/>
      <c r="AJ739" s="94"/>
      <c r="AK739" s="94"/>
      <c r="AL739" s="94"/>
      <c r="AM739" s="94"/>
      <c r="AN739" s="94"/>
      <c r="AO739" s="94"/>
      <c r="AP739" s="94"/>
      <c r="AQ739" s="94"/>
      <c r="AR739" s="94"/>
      <c r="AS739" s="94"/>
      <c r="AT739" s="94"/>
      <c r="AU739" s="94"/>
      <c r="AV739" s="94"/>
    </row>
    <row r="740" spans="1:48" s="95" customFormat="1">
      <c r="A740" s="94"/>
      <c r="B740" s="94"/>
      <c r="C740" s="115"/>
      <c r="D740" s="116"/>
      <c r="E740" s="116"/>
      <c r="F740" s="116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  <c r="AD740" s="94"/>
      <c r="AE740" s="94"/>
      <c r="AF740" s="94"/>
      <c r="AG740" s="94"/>
      <c r="AH740" s="94"/>
      <c r="AI740" s="94"/>
      <c r="AJ740" s="94"/>
      <c r="AK740" s="94"/>
      <c r="AL740" s="94"/>
      <c r="AM740" s="94"/>
      <c r="AN740" s="94"/>
      <c r="AO740" s="94"/>
      <c r="AP740" s="94"/>
      <c r="AQ740" s="94"/>
      <c r="AR740" s="94"/>
      <c r="AS740" s="94"/>
      <c r="AT740" s="94"/>
      <c r="AU740" s="94"/>
      <c r="AV740" s="94"/>
    </row>
    <row r="741" spans="1:48" s="95" customFormat="1">
      <c r="A741" s="94"/>
      <c r="B741" s="94"/>
      <c r="C741" s="115"/>
      <c r="D741" s="116"/>
      <c r="E741" s="116"/>
      <c r="F741" s="116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G741" s="94"/>
      <c r="AH741" s="94"/>
      <c r="AI741" s="94"/>
      <c r="AJ741" s="94"/>
      <c r="AK741" s="94"/>
      <c r="AL741" s="94"/>
      <c r="AM741" s="94"/>
      <c r="AN741" s="94"/>
      <c r="AO741" s="94"/>
      <c r="AP741" s="94"/>
      <c r="AQ741" s="94"/>
      <c r="AR741" s="94"/>
      <c r="AS741" s="94"/>
      <c r="AT741" s="94"/>
      <c r="AU741" s="94"/>
      <c r="AV741" s="94"/>
    </row>
    <row r="742" spans="1:48" s="95" customFormat="1">
      <c r="A742" s="94"/>
      <c r="B742" s="94"/>
      <c r="C742" s="115"/>
      <c r="D742" s="116"/>
      <c r="E742" s="116"/>
      <c r="F742" s="116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G742" s="94"/>
      <c r="AH742" s="94"/>
      <c r="AI742" s="94"/>
      <c r="AJ742" s="94"/>
      <c r="AK742" s="94"/>
      <c r="AL742" s="94"/>
      <c r="AM742" s="94"/>
      <c r="AN742" s="94"/>
      <c r="AO742" s="94"/>
      <c r="AP742" s="94"/>
      <c r="AQ742" s="94"/>
      <c r="AR742" s="94"/>
      <c r="AS742" s="94"/>
      <c r="AT742" s="94"/>
      <c r="AU742" s="94"/>
      <c r="AV742" s="94"/>
    </row>
    <row r="743" spans="1:48" s="95" customFormat="1">
      <c r="A743" s="94"/>
      <c r="B743" s="94"/>
      <c r="C743" s="115"/>
      <c r="D743" s="116"/>
      <c r="E743" s="116"/>
      <c r="F743" s="116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  <c r="AD743" s="94"/>
      <c r="AE743" s="94"/>
      <c r="AF743" s="94"/>
      <c r="AG743" s="94"/>
      <c r="AH743" s="94"/>
      <c r="AI743" s="94"/>
      <c r="AJ743" s="94"/>
      <c r="AK743" s="94"/>
      <c r="AL743" s="94"/>
      <c r="AM743" s="94"/>
      <c r="AN743" s="94"/>
      <c r="AO743" s="94"/>
      <c r="AP743" s="94"/>
      <c r="AQ743" s="94"/>
      <c r="AR743" s="94"/>
      <c r="AS743" s="94"/>
      <c r="AT743" s="94"/>
      <c r="AU743" s="94"/>
      <c r="AV743" s="94"/>
    </row>
    <row r="744" spans="1:48" s="95" customFormat="1">
      <c r="A744" s="94"/>
      <c r="B744" s="94"/>
      <c r="C744" s="115"/>
      <c r="D744" s="116"/>
      <c r="E744" s="116"/>
      <c r="F744" s="116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  <c r="AD744" s="94"/>
      <c r="AE744" s="94"/>
      <c r="AF744" s="94"/>
      <c r="AG744" s="94"/>
      <c r="AH744" s="94"/>
      <c r="AI744" s="94"/>
      <c r="AJ744" s="94"/>
      <c r="AK744" s="94"/>
      <c r="AL744" s="94"/>
      <c r="AM744" s="94"/>
      <c r="AN744" s="94"/>
      <c r="AO744" s="94"/>
      <c r="AP744" s="94"/>
      <c r="AQ744" s="94"/>
      <c r="AR744" s="94"/>
      <c r="AS744" s="94"/>
      <c r="AT744" s="94"/>
      <c r="AU744" s="94"/>
      <c r="AV744" s="94"/>
    </row>
    <row r="745" spans="1:48" s="95" customFormat="1">
      <c r="A745" s="94"/>
      <c r="B745" s="94"/>
      <c r="C745" s="115"/>
      <c r="D745" s="116"/>
      <c r="E745" s="116"/>
      <c r="F745" s="116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  <c r="AH745" s="94"/>
      <c r="AI745" s="94"/>
      <c r="AJ745" s="94"/>
      <c r="AK745" s="94"/>
      <c r="AL745" s="94"/>
      <c r="AM745" s="94"/>
      <c r="AN745" s="94"/>
      <c r="AO745" s="94"/>
      <c r="AP745" s="94"/>
      <c r="AQ745" s="94"/>
      <c r="AR745" s="94"/>
      <c r="AS745" s="94"/>
      <c r="AT745" s="94"/>
      <c r="AU745" s="94"/>
      <c r="AV745" s="94"/>
    </row>
    <row r="746" spans="1:48" s="95" customFormat="1">
      <c r="A746" s="94"/>
      <c r="B746" s="94"/>
      <c r="C746" s="115"/>
      <c r="D746" s="116"/>
      <c r="E746" s="116"/>
      <c r="F746" s="116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  <c r="AH746" s="94"/>
      <c r="AI746" s="94"/>
      <c r="AJ746" s="94"/>
      <c r="AK746" s="94"/>
      <c r="AL746" s="94"/>
      <c r="AM746" s="94"/>
      <c r="AN746" s="94"/>
      <c r="AO746" s="94"/>
      <c r="AP746" s="94"/>
      <c r="AQ746" s="94"/>
      <c r="AR746" s="94"/>
      <c r="AS746" s="94"/>
      <c r="AT746" s="94"/>
      <c r="AU746" s="94"/>
      <c r="AV746" s="94"/>
    </row>
    <row r="747" spans="1:48" s="95" customFormat="1">
      <c r="A747" s="94"/>
      <c r="B747" s="94"/>
      <c r="C747" s="115"/>
      <c r="D747" s="116"/>
      <c r="E747" s="116"/>
      <c r="F747" s="116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  <c r="AD747" s="94"/>
      <c r="AE747" s="94"/>
      <c r="AF747" s="94"/>
      <c r="AG747" s="94"/>
      <c r="AH747" s="94"/>
      <c r="AI747" s="94"/>
      <c r="AJ747" s="94"/>
      <c r="AK747" s="94"/>
      <c r="AL747" s="94"/>
      <c r="AM747" s="94"/>
      <c r="AN747" s="94"/>
      <c r="AO747" s="94"/>
      <c r="AP747" s="94"/>
      <c r="AQ747" s="94"/>
      <c r="AR747" s="94"/>
      <c r="AS747" s="94"/>
      <c r="AT747" s="94"/>
      <c r="AU747" s="94"/>
      <c r="AV747" s="94"/>
    </row>
  </sheetData>
  <mergeCells count="31">
    <mergeCell ref="A32:F32"/>
    <mergeCell ref="A10:F10"/>
    <mergeCell ref="A12:F12"/>
    <mergeCell ref="A17:F17"/>
    <mergeCell ref="D1:F1"/>
    <mergeCell ref="D2:F2"/>
    <mergeCell ref="D6:F6"/>
    <mergeCell ref="A9:F9"/>
    <mergeCell ref="A16:F16"/>
    <mergeCell ref="A8:F8"/>
    <mergeCell ref="A7:F7"/>
    <mergeCell ref="A185:F185"/>
    <mergeCell ref="A227:B227"/>
    <mergeCell ref="A87:F87"/>
    <mergeCell ref="A161:F161"/>
    <mergeCell ref="B174:C174"/>
    <mergeCell ref="A195:F195"/>
    <mergeCell ref="A222:F222"/>
    <mergeCell ref="A121:F121"/>
    <mergeCell ref="B122:F122"/>
    <mergeCell ref="B125:F125"/>
    <mergeCell ref="B128:F128"/>
    <mergeCell ref="B132:F132"/>
    <mergeCell ref="A88:F88"/>
    <mergeCell ref="C227:F227"/>
    <mergeCell ref="A134:F134"/>
    <mergeCell ref="A46:F46"/>
    <mergeCell ref="A41:F41"/>
    <mergeCell ref="A56:F56"/>
    <mergeCell ref="A52:F52"/>
    <mergeCell ref="A53:A54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873"/>
  <sheetViews>
    <sheetView view="pageBreakPreview" zoomScale="80" zoomScaleNormal="100" zoomScaleSheetLayoutView="80" workbookViewId="0">
      <selection activeCell="G1" sqref="G1:R1048576"/>
    </sheetView>
  </sheetViews>
  <sheetFormatPr defaultRowHeight="15"/>
  <cols>
    <col min="1" max="1" width="4.85546875" style="6" customWidth="1"/>
    <col min="2" max="2" width="62.28515625" style="6" customWidth="1"/>
    <col min="3" max="3" width="15.7109375" style="28" customWidth="1"/>
    <col min="4" max="4" width="13.85546875" style="6" customWidth="1"/>
    <col min="5" max="5" width="12" style="6" customWidth="1"/>
    <col min="6" max="6" width="16" style="6" customWidth="1"/>
    <col min="7" max="60" width="9.140625" style="1"/>
    <col min="61" max="61" width="9.140625" style="2"/>
    <col min="62" max="16384" width="9.140625" style="3"/>
  </cols>
  <sheetData>
    <row r="1" spans="1:60" s="2" customFormat="1" ht="19.5">
      <c r="A1" s="4"/>
      <c r="B1" s="5"/>
      <c r="C1" s="21"/>
      <c r="D1" s="154" t="s">
        <v>0</v>
      </c>
      <c r="E1" s="154"/>
      <c r="F1" s="1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2" customFormat="1" ht="19.5">
      <c r="A2" s="4"/>
      <c r="B2" s="5"/>
      <c r="C2" s="21"/>
      <c r="D2" s="155" t="s">
        <v>257</v>
      </c>
      <c r="E2" s="155"/>
      <c r="F2" s="15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s="2" customFormat="1" ht="19.5">
      <c r="A3" s="4"/>
      <c r="B3" s="5"/>
      <c r="C3" s="21"/>
      <c r="D3" s="25" t="s">
        <v>255</v>
      </c>
      <c r="E3" s="25"/>
      <c r="F3" s="2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s="2" customFormat="1" ht="19.5">
      <c r="A4" s="4"/>
      <c r="B4" s="5"/>
      <c r="C4" s="21"/>
      <c r="D4" s="25" t="s">
        <v>258</v>
      </c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s="2" customFormat="1" ht="19.5">
      <c r="A5" s="4"/>
      <c r="B5" s="5"/>
      <c r="C5" s="21"/>
      <c r="D5" s="25" t="s">
        <v>256</v>
      </c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s="2" customFormat="1" ht="19.5">
      <c r="A6" s="4"/>
      <c r="B6" s="5"/>
      <c r="C6" s="21"/>
      <c r="D6" s="155" t="s">
        <v>259</v>
      </c>
      <c r="E6" s="155"/>
      <c r="F6" s="15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2" customFormat="1" ht="20.25">
      <c r="A7" s="160" t="str">
        <f>'Граждане РБ'!A7:F7</f>
        <v>Прейскурант от 01.09.2025</v>
      </c>
      <c r="B7" s="160"/>
      <c r="C7" s="160"/>
      <c r="D7" s="160"/>
      <c r="E7" s="160"/>
      <c r="F7" s="16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1" customFormat="1" ht="20.25">
      <c r="A8" s="163" t="s">
        <v>261</v>
      </c>
      <c r="B8" s="163"/>
      <c r="C8" s="163"/>
      <c r="D8" s="163"/>
      <c r="E8" s="163"/>
      <c r="F8" s="163"/>
    </row>
    <row r="9" spans="1:60" s="1" customFormat="1" ht="20.25">
      <c r="A9" s="163" t="s">
        <v>262</v>
      </c>
      <c r="B9" s="163"/>
      <c r="C9" s="163"/>
      <c r="D9" s="163"/>
      <c r="E9" s="163"/>
      <c r="F9" s="163"/>
    </row>
    <row r="10" spans="1:60" s="1" customFormat="1" ht="20.25">
      <c r="A10" s="162" t="s">
        <v>230</v>
      </c>
      <c r="B10" s="162"/>
      <c r="C10" s="162"/>
      <c r="D10" s="162"/>
      <c r="E10" s="162"/>
      <c r="F10" s="162"/>
    </row>
    <row r="11" spans="1:60" s="1" customFormat="1" ht="60">
      <c r="A11" s="7" t="s">
        <v>1</v>
      </c>
      <c r="B11" s="8" t="s">
        <v>216</v>
      </c>
      <c r="C11" s="8" t="s">
        <v>158</v>
      </c>
      <c r="D11" s="9" t="s">
        <v>159</v>
      </c>
      <c r="E11" s="9" t="s">
        <v>2</v>
      </c>
      <c r="F11" s="9" t="s">
        <v>160</v>
      </c>
    </row>
    <row r="12" spans="1:60" s="45" customFormat="1" ht="15.75">
      <c r="A12" s="148" t="s">
        <v>237</v>
      </c>
      <c r="B12" s="149"/>
      <c r="C12" s="149"/>
      <c r="D12" s="149"/>
      <c r="E12" s="149"/>
      <c r="F12" s="150"/>
    </row>
    <row r="13" spans="1:60" s="97" customFormat="1" ht="31.5">
      <c r="A13" s="22">
        <v>1</v>
      </c>
      <c r="B13" s="10" t="s">
        <v>275</v>
      </c>
      <c r="C13" s="52" t="s">
        <v>161</v>
      </c>
      <c r="D13" s="12">
        <v>22.32</v>
      </c>
      <c r="E13" s="12" t="s">
        <v>224</v>
      </c>
      <c r="F13" s="12">
        <f>D13</f>
        <v>22.32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</row>
    <row r="14" spans="1:60" s="97" customFormat="1" ht="31.5">
      <c r="A14" s="22">
        <f t="shared" ref="A14:A15" si="0">A13+1</f>
        <v>2</v>
      </c>
      <c r="B14" s="10" t="s">
        <v>276</v>
      </c>
      <c r="C14" s="52" t="s">
        <v>161</v>
      </c>
      <c r="D14" s="12">
        <v>23.67</v>
      </c>
      <c r="E14" s="12" t="s">
        <v>224</v>
      </c>
      <c r="F14" s="12">
        <f>D14</f>
        <v>23.67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</row>
    <row r="15" spans="1:60" s="97" customFormat="1" ht="31.5">
      <c r="A15" s="22">
        <f t="shared" si="0"/>
        <v>3</v>
      </c>
      <c r="B15" s="10" t="s">
        <v>277</v>
      </c>
      <c r="C15" s="52" t="s">
        <v>161</v>
      </c>
      <c r="D15" s="22">
        <v>24.83</v>
      </c>
      <c r="E15" s="12" t="s">
        <v>224</v>
      </c>
      <c r="F15" s="12">
        <f>D15</f>
        <v>24.83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</row>
    <row r="16" spans="1:60" s="50" customFormat="1" ht="15.75">
      <c r="A16" s="157" t="s">
        <v>269</v>
      </c>
      <c r="B16" s="158"/>
      <c r="C16" s="158"/>
      <c r="D16" s="158"/>
      <c r="E16" s="158"/>
      <c r="F16" s="159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</row>
    <row r="17" spans="1:60" s="50" customFormat="1" ht="15.75">
      <c r="A17" s="151" t="s">
        <v>270</v>
      </c>
      <c r="B17" s="152"/>
      <c r="C17" s="152"/>
      <c r="D17" s="152"/>
      <c r="E17" s="152"/>
      <c r="F17" s="153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</row>
    <row r="18" spans="1:60" s="56" customFormat="1" ht="15.75">
      <c r="A18" s="53"/>
      <c r="B18" s="42" t="s">
        <v>225</v>
      </c>
      <c r="C18" s="53"/>
      <c r="D18" s="53"/>
      <c r="E18" s="53"/>
      <c r="F18" s="5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</row>
    <row r="19" spans="1:60" s="49" customFormat="1" ht="15.75">
      <c r="A19" s="57">
        <f>A15+1</f>
        <v>4</v>
      </c>
      <c r="B19" s="58" t="s">
        <v>3</v>
      </c>
      <c r="C19" s="57" t="s">
        <v>162</v>
      </c>
      <c r="D19" s="59">
        <v>4.8499999999999996</v>
      </c>
      <c r="E19" s="72" t="str">
        <f>'Граждане РБ'!E19</f>
        <v>-</v>
      </c>
      <c r="F19" s="73">
        <f>D19</f>
        <v>4.8499999999999996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</row>
    <row r="20" spans="1:60" s="49" customFormat="1" ht="15.75">
      <c r="A20" s="22">
        <f>A19+1</f>
        <v>5</v>
      </c>
      <c r="B20" s="11" t="s">
        <v>4</v>
      </c>
      <c r="C20" s="22" t="s">
        <v>162</v>
      </c>
      <c r="D20" s="12">
        <v>4.83</v>
      </c>
      <c r="E20" s="72" t="str">
        <f>'Граждане РБ'!E20</f>
        <v>-</v>
      </c>
      <c r="F20" s="74">
        <f>D20</f>
        <v>4.83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</row>
    <row r="21" spans="1:60" s="49" customFormat="1" ht="15.75">
      <c r="A21" s="22">
        <f t="shared" ref="A21:A31" si="1">A20+1</f>
        <v>6</v>
      </c>
      <c r="B21" s="11" t="s">
        <v>5</v>
      </c>
      <c r="C21" s="22" t="s">
        <v>162</v>
      </c>
      <c r="D21" s="12">
        <v>4.87</v>
      </c>
      <c r="E21" s="72" t="str">
        <f>'Граждане РБ'!E21</f>
        <v>-</v>
      </c>
      <c r="F21" s="74">
        <f>D21</f>
        <v>4.87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</row>
    <row r="22" spans="1:60" s="49" customFormat="1" ht="15.75">
      <c r="A22" s="22">
        <f t="shared" si="1"/>
        <v>7</v>
      </c>
      <c r="B22" s="11" t="s">
        <v>6</v>
      </c>
      <c r="C22" s="22" t="s">
        <v>162</v>
      </c>
      <c r="D22" s="12">
        <v>4.46</v>
      </c>
      <c r="E22" s="72" t="str">
        <f>'Граждане РБ'!E22</f>
        <v>-</v>
      </c>
      <c r="F22" s="74">
        <f>D22</f>
        <v>4.46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</row>
    <row r="23" spans="1:60" s="49" customFormat="1" ht="15.75">
      <c r="A23" s="22">
        <f t="shared" si="1"/>
        <v>8</v>
      </c>
      <c r="B23" s="11" t="s">
        <v>7</v>
      </c>
      <c r="C23" s="22" t="s">
        <v>162</v>
      </c>
      <c r="D23" s="12">
        <v>4.8099999999999996</v>
      </c>
      <c r="E23" s="72" t="str">
        <f>'Граждане РБ'!E23</f>
        <v>-</v>
      </c>
      <c r="F23" s="74">
        <f>D23</f>
        <v>4.8099999999999996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</row>
    <row r="24" spans="1:60" s="49" customFormat="1" ht="15.75">
      <c r="A24" s="22">
        <f t="shared" si="1"/>
        <v>9</v>
      </c>
      <c r="B24" s="11" t="s">
        <v>8</v>
      </c>
      <c r="C24" s="22" t="s">
        <v>162</v>
      </c>
      <c r="D24" s="12">
        <v>5.53</v>
      </c>
      <c r="E24" s="72">
        <f>'Граждане РБ'!E24</f>
        <v>1.52</v>
      </c>
      <c r="F24" s="74">
        <f>D24+E24</f>
        <v>7.0500000000000007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</row>
    <row r="25" spans="1:60" s="49" customFormat="1" ht="15.75">
      <c r="A25" s="22">
        <f t="shared" si="1"/>
        <v>10</v>
      </c>
      <c r="B25" s="11" t="s">
        <v>9</v>
      </c>
      <c r="C25" s="22" t="s">
        <v>162</v>
      </c>
      <c r="D25" s="12">
        <v>6.36</v>
      </c>
      <c r="E25" s="72">
        <f>'Граждане РБ'!E25</f>
        <v>0.01</v>
      </c>
      <c r="F25" s="74">
        <f>D25+E25</f>
        <v>6.37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</row>
    <row r="26" spans="1:60" s="49" customFormat="1" ht="15.75">
      <c r="A26" s="22">
        <f t="shared" si="1"/>
        <v>11</v>
      </c>
      <c r="B26" s="11" t="s">
        <v>165</v>
      </c>
      <c r="C26" s="22" t="s">
        <v>162</v>
      </c>
      <c r="D26" s="12">
        <v>6.32</v>
      </c>
      <c r="E26" s="72" t="str">
        <f>'Граждане РБ'!E26</f>
        <v>-</v>
      </c>
      <c r="F26" s="74">
        <f>D26</f>
        <v>6.32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</row>
    <row r="27" spans="1:60" s="49" customFormat="1" ht="31.5">
      <c r="A27" s="22">
        <f t="shared" si="1"/>
        <v>12</v>
      </c>
      <c r="B27" s="11" t="s">
        <v>10</v>
      </c>
      <c r="C27" s="22" t="s">
        <v>162</v>
      </c>
      <c r="D27" s="12">
        <v>4.93</v>
      </c>
      <c r="E27" s="72" t="str">
        <f>'Граждане РБ'!E27</f>
        <v>-</v>
      </c>
      <c r="F27" s="74">
        <f>D27</f>
        <v>4.93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</row>
    <row r="28" spans="1:60" s="49" customFormat="1" ht="16.5" customHeight="1">
      <c r="A28" s="22">
        <f t="shared" si="1"/>
        <v>13</v>
      </c>
      <c r="B28" s="11" t="s">
        <v>11</v>
      </c>
      <c r="C28" s="22" t="s">
        <v>162</v>
      </c>
      <c r="D28" s="22">
        <v>0.99</v>
      </c>
      <c r="E28" s="72" t="str">
        <f>'Граждане РБ'!E28</f>
        <v>-</v>
      </c>
      <c r="F28" s="74">
        <f>D28</f>
        <v>0.99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</row>
    <row r="29" spans="1:60" s="49" customFormat="1" ht="15.75">
      <c r="A29" s="22"/>
      <c r="B29" s="24" t="s">
        <v>220</v>
      </c>
      <c r="C29" s="22"/>
      <c r="D29" s="22"/>
      <c r="E29" s="75"/>
      <c r="F29" s="7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</row>
    <row r="30" spans="1:60" s="49" customFormat="1" ht="15.75">
      <c r="A30" s="22">
        <f>A28+1</f>
        <v>14</v>
      </c>
      <c r="B30" s="11" t="s">
        <v>12</v>
      </c>
      <c r="C30" s="22" t="s">
        <v>162</v>
      </c>
      <c r="D30" s="12">
        <v>13.8</v>
      </c>
      <c r="E30" s="72">
        <f>'Граждане РБ'!E30</f>
        <v>0.05</v>
      </c>
      <c r="F30" s="74">
        <f>D30+E30</f>
        <v>13.850000000000001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</row>
    <row r="31" spans="1:60" s="49" customFormat="1" ht="15.75">
      <c r="A31" s="22">
        <f t="shared" si="1"/>
        <v>15</v>
      </c>
      <c r="B31" s="11" t="s">
        <v>13</v>
      </c>
      <c r="C31" s="22" t="s">
        <v>162</v>
      </c>
      <c r="D31" s="12">
        <v>6.16</v>
      </c>
      <c r="E31" s="72" t="str">
        <f>'Граждане РБ'!E31</f>
        <v>-</v>
      </c>
      <c r="F31" s="74">
        <f>D31</f>
        <v>6.16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</row>
    <row r="32" spans="1:60" s="50" customFormat="1" ht="15.75">
      <c r="A32" s="157" t="s">
        <v>295</v>
      </c>
      <c r="B32" s="158"/>
      <c r="C32" s="158"/>
      <c r="D32" s="158"/>
      <c r="E32" s="158"/>
      <c r="F32" s="159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</row>
    <row r="33" spans="1:60" s="50" customFormat="1" ht="15.75">
      <c r="A33" s="125"/>
      <c r="B33" s="127" t="s">
        <v>293</v>
      </c>
      <c r="C33" s="22"/>
      <c r="D33" s="22"/>
      <c r="E33" s="22"/>
      <c r="F33" s="22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</row>
    <row r="34" spans="1:60" s="50" customFormat="1" ht="15.75">
      <c r="A34" s="22">
        <f>A31+1</f>
        <v>16</v>
      </c>
      <c r="B34" s="10" t="s">
        <v>296</v>
      </c>
      <c r="C34" s="22" t="s">
        <v>308</v>
      </c>
      <c r="D34" s="13">
        <v>15</v>
      </c>
      <c r="E34" s="13" t="s">
        <v>224</v>
      </c>
      <c r="F34" s="13">
        <f>D34</f>
        <v>15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</row>
    <row r="35" spans="1:60" s="50" customFormat="1" ht="15.75">
      <c r="A35" s="22">
        <f>A34+1</f>
        <v>17</v>
      </c>
      <c r="B35" s="10" t="s">
        <v>297</v>
      </c>
      <c r="C35" s="22" t="s">
        <v>308</v>
      </c>
      <c r="D35" s="13">
        <v>15</v>
      </c>
      <c r="E35" s="13" t="s">
        <v>224</v>
      </c>
      <c r="F35" s="13">
        <f t="shared" ref="F35:F40" si="2">D35</f>
        <v>15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</row>
    <row r="36" spans="1:60" s="50" customFormat="1" ht="15.75">
      <c r="A36" s="22">
        <f t="shared" ref="A36:A43" si="3">A35+1</f>
        <v>18</v>
      </c>
      <c r="B36" s="10" t="s">
        <v>300</v>
      </c>
      <c r="C36" s="22" t="s">
        <v>308</v>
      </c>
      <c r="D36" s="13">
        <v>15</v>
      </c>
      <c r="E36" s="13" t="s">
        <v>224</v>
      </c>
      <c r="F36" s="13">
        <f t="shared" si="2"/>
        <v>15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</row>
    <row r="37" spans="1:60" s="50" customFormat="1" ht="15.75">
      <c r="A37" s="22">
        <f t="shared" si="3"/>
        <v>19</v>
      </c>
      <c r="B37" s="10" t="s">
        <v>301</v>
      </c>
      <c r="C37" s="22" t="s">
        <v>308</v>
      </c>
      <c r="D37" s="13">
        <v>15</v>
      </c>
      <c r="E37" s="13" t="s">
        <v>224</v>
      </c>
      <c r="F37" s="13">
        <f t="shared" si="2"/>
        <v>15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</row>
    <row r="38" spans="1:60" s="50" customFormat="1" ht="15.75">
      <c r="A38" s="22">
        <f t="shared" si="3"/>
        <v>20</v>
      </c>
      <c r="B38" s="10" t="s">
        <v>302</v>
      </c>
      <c r="C38" s="22" t="s">
        <v>308</v>
      </c>
      <c r="D38" s="13">
        <v>15</v>
      </c>
      <c r="E38" s="13" t="s">
        <v>224</v>
      </c>
      <c r="F38" s="13">
        <f t="shared" si="2"/>
        <v>15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</row>
    <row r="39" spans="1:60" s="50" customFormat="1" ht="15.75">
      <c r="A39" s="22">
        <f t="shared" si="3"/>
        <v>21</v>
      </c>
      <c r="B39" s="10" t="s">
        <v>303</v>
      </c>
      <c r="C39" s="22" t="s">
        <v>308</v>
      </c>
      <c r="D39" s="13">
        <v>15</v>
      </c>
      <c r="E39" s="13" t="s">
        <v>224</v>
      </c>
      <c r="F39" s="13">
        <f t="shared" si="2"/>
        <v>15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</row>
    <row r="40" spans="1:60" s="50" customFormat="1" ht="15.75">
      <c r="A40" s="22">
        <f t="shared" si="3"/>
        <v>22</v>
      </c>
      <c r="B40" s="10" t="s">
        <v>304</v>
      </c>
      <c r="C40" s="22" t="s">
        <v>308</v>
      </c>
      <c r="D40" s="13">
        <v>15</v>
      </c>
      <c r="E40" s="13" t="s">
        <v>224</v>
      </c>
      <c r="F40" s="13">
        <f t="shared" si="2"/>
        <v>15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</row>
    <row r="41" spans="1:60" s="50" customFormat="1" ht="15.75">
      <c r="A41" s="22">
        <f t="shared" si="3"/>
        <v>23</v>
      </c>
      <c r="B41" s="10" t="s">
        <v>305</v>
      </c>
      <c r="C41" s="22" t="s">
        <v>308</v>
      </c>
      <c r="D41" s="13">
        <v>15</v>
      </c>
      <c r="E41" s="13">
        <v>0.86</v>
      </c>
      <c r="F41" s="74">
        <f>D41+E41</f>
        <v>15.86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</row>
    <row r="42" spans="1:60" s="50" customFormat="1" ht="15.75">
      <c r="A42" s="22">
        <f t="shared" si="3"/>
        <v>24</v>
      </c>
      <c r="B42" s="10" t="s">
        <v>306</v>
      </c>
      <c r="C42" s="22" t="s">
        <v>308</v>
      </c>
      <c r="D42" s="13">
        <v>15</v>
      </c>
      <c r="E42" s="13">
        <v>0.82</v>
      </c>
      <c r="F42" s="74">
        <f>D42+E42</f>
        <v>15.82</v>
      </c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</row>
    <row r="43" spans="1:60" s="50" customFormat="1" ht="15.75">
      <c r="A43" s="22">
        <f t="shared" si="3"/>
        <v>25</v>
      </c>
      <c r="B43" s="10" t="s">
        <v>307</v>
      </c>
      <c r="C43" s="22" t="s">
        <v>308</v>
      </c>
      <c r="D43" s="13">
        <v>15</v>
      </c>
      <c r="E43" s="13">
        <v>0.09</v>
      </c>
      <c r="F43" s="74">
        <f>D43+E43</f>
        <v>15.09</v>
      </c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</row>
    <row r="44" spans="1:60" s="50" customFormat="1" ht="15.75">
      <c r="A44" s="22"/>
      <c r="B44" s="127" t="s">
        <v>294</v>
      </c>
      <c r="C44" s="22"/>
      <c r="D44" s="13"/>
      <c r="E44" s="13"/>
      <c r="F44" s="13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</row>
    <row r="45" spans="1:60" s="50" customFormat="1" ht="15.75">
      <c r="A45" s="22">
        <f>A43+1</f>
        <v>26</v>
      </c>
      <c r="B45" s="10" t="s">
        <v>296</v>
      </c>
      <c r="C45" s="22" t="s">
        <v>308</v>
      </c>
      <c r="D45" s="13">
        <v>11</v>
      </c>
      <c r="E45" s="13" t="s">
        <v>224</v>
      </c>
      <c r="F45" s="13">
        <f>D45</f>
        <v>11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</row>
    <row r="46" spans="1:60" s="50" customFormat="1" ht="15.75">
      <c r="A46" s="22">
        <f>A45+1</f>
        <v>27</v>
      </c>
      <c r="B46" s="10" t="s">
        <v>297</v>
      </c>
      <c r="C46" s="22" t="s">
        <v>308</v>
      </c>
      <c r="D46" s="13">
        <v>11</v>
      </c>
      <c r="E46" s="13" t="s">
        <v>224</v>
      </c>
      <c r="F46" s="13">
        <f t="shared" ref="F46:F51" si="4">D46</f>
        <v>11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</row>
    <row r="47" spans="1:60" s="50" customFormat="1" ht="15.75">
      <c r="A47" s="22">
        <f t="shared" ref="A47:A54" si="5">A46+1</f>
        <v>28</v>
      </c>
      <c r="B47" s="10" t="s">
        <v>300</v>
      </c>
      <c r="C47" s="22" t="s">
        <v>308</v>
      </c>
      <c r="D47" s="13">
        <v>11</v>
      </c>
      <c r="E47" s="13" t="s">
        <v>224</v>
      </c>
      <c r="F47" s="13">
        <f t="shared" si="4"/>
        <v>11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</row>
    <row r="48" spans="1:60" s="50" customFormat="1" ht="15.75">
      <c r="A48" s="22">
        <f t="shared" si="5"/>
        <v>29</v>
      </c>
      <c r="B48" s="10" t="s">
        <v>301</v>
      </c>
      <c r="C48" s="22" t="s">
        <v>308</v>
      </c>
      <c r="D48" s="13">
        <v>11</v>
      </c>
      <c r="E48" s="13" t="s">
        <v>224</v>
      </c>
      <c r="F48" s="13">
        <f t="shared" si="4"/>
        <v>11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</row>
    <row r="49" spans="1:60" s="50" customFormat="1" ht="15.75">
      <c r="A49" s="22">
        <f t="shared" si="5"/>
        <v>30</v>
      </c>
      <c r="B49" s="10" t="s">
        <v>302</v>
      </c>
      <c r="C49" s="22" t="s">
        <v>308</v>
      </c>
      <c r="D49" s="13">
        <v>11</v>
      </c>
      <c r="E49" s="13" t="s">
        <v>224</v>
      </c>
      <c r="F49" s="13">
        <f t="shared" si="4"/>
        <v>11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</row>
    <row r="50" spans="1:60" s="50" customFormat="1" ht="15.75">
      <c r="A50" s="22">
        <f t="shared" si="5"/>
        <v>31</v>
      </c>
      <c r="B50" s="10" t="s">
        <v>303</v>
      </c>
      <c r="C50" s="22" t="s">
        <v>308</v>
      </c>
      <c r="D50" s="13">
        <v>11</v>
      </c>
      <c r="E50" s="13" t="s">
        <v>224</v>
      </c>
      <c r="F50" s="13">
        <f t="shared" si="4"/>
        <v>11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</row>
    <row r="51" spans="1:60" s="50" customFormat="1" ht="15.75">
      <c r="A51" s="22">
        <f t="shared" si="5"/>
        <v>32</v>
      </c>
      <c r="B51" s="10" t="s">
        <v>304</v>
      </c>
      <c r="C51" s="22" t="s">
        <v>308</v>
      </c>
      <c r="D51" s="13">
        <v>11</v>
      </c>
      <c r="E51" s="13" t="s">
        <v>224</v>
      </c>
      <c r="F51" s="13">
        <f t="shared" si="4"/>
        <v>11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</row>
    <row r="52" spans="1:60" s="50" customFormat="1" ht="15.75">
      <c r="A52" s="22">
        <f t="shared" si="5"/>
        <v>33</v>
      </c>
      <c r="B52" s="10" t="s">
        <v>305</v>
      </c>
      <c r="C52" s="22" t="s">
        <v>308</v>
      </c>
      <c r="D52" s="13">
        <v>11</v>
      </c>
      <c r="E52" s="13">
        <v>0.86</v>
      </c>
      <c r="F52" s="74">
        <f>D52+E52</f>
        <v>11.86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</row>
    <row r="53" spans="1:60" s="50" customFormat="1" ht="15.75">
      <c r="A53" s="22">
        <f t="shared" si="5"/>
        <v>34</v>
      </c>
      <c r="B53" s="10" t="s">
        <v>306</v>
      </c>
      <c r="C53" s="22" t="s">
        <v>308</v>
      </c>
      <c r="D53" s="13">
        <v>11</v>
      </c>
      <c r="E53" s="13">
        <v>0.81</v>
      </c>
      <c r="F53" s="74">
        <f>D53+E53</f>
        <v>11.81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</row>
    <row r="54" spans="1:60" s="50" customFormat="1" ht="15.75">
      <c r="A54" s="22">
        <f t="shared" si="5"/>
        <v>35</v>
      </c>
      <c r="B54" s="10" t="s">
        <v>307</v>
      </c>
      <c r="C54" s="22" t="s">
        <v>308</v>
      </c>
      <c r="D54" s="13">
        <v>11</v>
      </c>
      <c r="E54" s="13">
        <v>0.09</v>
      </c>
      <c r="F54" s="74">
        <f>D54+E54</f>
        <v>11.09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</row>
    <row r="55" spans="1:60" s="50" customFormat="1" ht="15.75">
      <c r="A55" s="22"/>
      <c r="B55" s="127" t="s">
        <v>298</v>
      </c>
      <c r="C55" s="22"/>
      <c r="D55" s="13"/>
      <c r="E55" s="13"/>
      <c r="F55" s="13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</row>
    <row r="56" spans="1:60" s="50" customFormat="1" ht="15.75">
      <c r="A56" s="22">
        <f>A54+1</f>
        <v>36</v>
      </c>
      <c r="B56" s="10" t="s">
        <v>296</v>
      </c>
      <c r="C56" s="22" t="s">
        <v>308</v>
      </c>
      <c r="D56" s="13">
        <v>16</v>
      </c>
      <c r="E56" s="13" t="s">
        <v>224</v>
      </c>
      <c r="F56" s="13">
        <f>D56</f>
        <v>16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</row>
    <row r="57" spans="1:60" s="50" customFormat="1" ht="15.75">
      <c r="A57" s="22">
        <f>A56+1</f>
        <v>37</v>
      </c>
      <c r="B57" s="10" t="s">
        <v>297</v>
      </c>
      <c r="C57" s="22" t="s">
        <v>308</v>
      </c>
      <c r="D57" s="13">
        <v>16</v>
      </c>
      <c r="E57" s="13" t="s">
        <v>224</v>
      </c>
      <c r="F57" s="13">
        <f t="shared" ref="F57:F60" si="6">D57</f>
        <v>16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</row>
    <row r="58" spans="1:60" s="50" customFormat="1" ht="15.75">
      <c r="A58" s="22">
        <f t="shared" ref="A58:A63" si="7">A57+1</f>
        <v>38</v>
      </c>
      <c r="B58" s="10" t="s">
        <v>300</v>
      </c>
      <c r="C58" s="22" t="s">
        <v>308</v>
      </c>
      <c r="D58" s="13">
        <v>16</v>
      </c>
      <c r="E58" s="13" t="s">
        <v>224</v>
      </c>
      <c r="F58" s="13">
        <f t="shared" si="6"/>
        <v>16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</row>
    <row r="59" spans="1:60" s="50" customFormat="1" ht="15.75">
      <c r="A59" s="22">
        <f t="shared" si="7"/>
        <v>39</v>
      </c>
      <c r="B59" s="10" t="s">
        <v>309</v>
      </c>
      <c r="C59" s="22" t="s">
        <v>308</v>
      </c>
      <c r="D59" s="13">
        <v>16</v>
      </c>
      <c r="E59" s="13" t="s">
        <v>224</v>
      </c>
      <c r="F59" s="13">
        <f t="shared" si="6"/>
        <v>16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</row>
    <row r="60" spans="1:60" s="50" customFormat="1" ht="15.75">
      <c r="A60" s="22">
        <f t="shared" si="7"/>
        <v>40</v>
      </c>
      <c r="B60" s="10" t="s">
        <v>304</v>
      </c>
      <c r="C60" s="22" t="s">
        <v>308</v>
      </c>
      <c r="D60" s="13">
        <v>16</v>
      </c>
      <c r="E60" s="13" t="s">
        <v>224</v>
      </c>
      <c r="F60" s="13">
        <f t="shared" si="6"/>
        <v>16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</row>
    <row r="61" spans="1:60" s="50" customFormat="1" ht="15.75">
      <c r="A61" s="22">
        <f t="shared" si="7"/>
        <v>41</v>
      </c>
      <c r="B61" s="10" t="s">
        <v>305</v>
      </c>
      <c r="C61" s="22" t="s">
        <v>308</v>
      </c>
      <c r="D61" s="13">
        <v>16</v>
      </c>
      <c r="E61" s="13">
        <v>0.86</v>
      </c>
      <c r="F61" s="74">
        <f>D61+E61</f>
        <v>16.86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</row>
    <row r="62" spans="1:60" s="50" customFormat="1" ht="15.75">
      <c r="A62" s="22">
        <f t="shared" si="7"/>
        <v>42</v>
      </c>
      <c r="B62" s="10" t="s">
        <v>306</v>
      </c>
      <c r="C62" s="22" t="s">
        <v>308</v>
      </c>
      <c r="D62" s="13">
        <v>16</v>
      </c>
      <c r="E62" s="13">
        <v>0.82</v>
      </c>
      <c r="F62" s="74">
        <f>D62+E62</f>
        <v>16.82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</row>
    <row r="63" spans="1:60" s="50" customFormat="1" ht="15.75">
      <c r="A63" s="22">
        <f t="shared" si="7"/>
        <v>43</v>
      </c>
      <c r="B63" s="10" t="s">
        <v>307</v>
      </c>
      <c r="C63" s="22" t="s">
        <v>308</v>
      </c>
      <c r="D63" s="13">
        <v>16</v>
      </c>
      <c r="E63" s="13">
        <v>0.09</v>
      </c>
      <c r="F63" s="74">
        <f>D63+E63</f>
        <v>16.09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</row>
    <row r="64" spans="1:60" s="50" customFormat="1" ht="15.75">
      <c r="A64" s="22"/>
      <c r="B64" s="127" t="s">
        <v>299</v>
      </c>
      <c r="C64" s="22"/>
      <c r="D64" s="13"/>
      <c r="E64" s="13"/>
      <c r="F64" s="13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</row>
    <row r="65" spans="1:60" s="50" customFormat="1" ht="15.75">
      <c r="A65" s="22">
        <f>A63+1</f>
        <v>44</v>
      </c>
      <c r="B65" s="10" t="s">
        <v>296</v>
      </c>
      <c r="C65" s="22" t="s">
        <v>308</v>
      </c>
      <c r="D65" s="13">
        <v>12</v>
      </c>
      <c r="E65" s="13" t="s">
        <v>224</v>
      </c>
      <c r="F65" s="13">
        <f>D65</f>
        <v>12</v>
      </c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</row>
    <row r="66" spans="1:60" s="50" customFormat="1" ht="15.75">
      <c r="A66" s="22">
        <f>A65+1</f>
        <v>45</v>
      </c>
      <c r="B66" s="10" t="s">
        <v>297</v>
      </c>
      <c r="C66" s="22" t="s">
        <v>308</v>
      </c>
      <c r="D66" s="13">
        <v>12</v>
      </c>
      <c r="E66" s="13" t="s">
        <v>224</v>
      </c>
      <c r="F66" s="13">
        <f t="shared" ref="F66:F69" si="8">D66</f>
        <v>12</v>
      </c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</row>
    <row r="67" spans="1:60" s="50" customFormat="1" ht="15.75">
      <c r="A67" s="22">
        <f t="shared" ref="A67:A72" si="9">A66+1</f>
        <v>46</v>
      </c>
      <c r="B67" s="10" t="s">
        <v>300</v>
      </c>
      <c r="C67" s="22" t="s">
        <v>308</v>
      </c>
      <c r="D67" s="13">
        <v>12</v>
      </c>
      <c r="E67" s="13" t="s">
        <v>224</v>
      </c>
      <c r="F67" s="13">
        <f t="shared" si="8"/>
        <v>12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</row>
    <row r="68" spans="1:60" s="50" customFormat="1" ht="15.75">
      <c r="A68" s="22">
        <f t="shared" si="9"/>
        <v>47</v>
      </c>
      <c r="B68" s="10" t="s">
        <v>309</v>
      </c>
      <c r="C68" s="22" t="s">
        <v>308</v>
      </c>
      <c r="D68" s="13">
        <v>12</v>
      </c>
      <c r="E68" s="13" t="s">
        <v>224</v>
      </c>
      <c r="F68" s="13">
        <f t="shared" si="8"/>
        <v>12</v>
      </c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</row>
    <row r="69" spans="1:60" s="50" customFormat="1" ht="15.75">
      <c r="A69" s="22">
        <f t="shared" si="9"/>
        <v>48</v>
      </c>
      <c r="B69" s="10" t="s">
        <v>304</v>
      </c>
      <c r="C69" s="22" t="s">
        <v>308</v>
      </c>
      <c r="D69" s="13">
        <v>12</v>
      </c>
      <c r="E69" s="13" t="s">
        <v>224</v>
      </c>
      <c r="F69" s="13">
        <f t="shared" si="8"/>
        <v>12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</row>
    <row r="70" spans="1:60" s="50" customFormat="1" ht="15.75">
      <c r="A70" s="22">
        <f t="shared" si="9"/>
        <v>49</v>
      </c>
      <c r="B70" s="10" t="s">
        <v>305</v>
      </c>
      <c r="C70" s="22" t="s">
        <v>308</v>
      </c>
      <c r="D70" s="13">
        <v>12</v>
      </c>
      <c r="E70" s="13">
        <v>0.86</v>
      </c>
      <c r="F70" s="74">
        <f>D70+E70</f>
        <v>12.86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</row>
    <row r="71" spans="1:60" s="50" customFormat="1" ht="15.75">
      <c r="A71" s="22">
        <f t="shared" si="9"/>
        <v>50</v>
      </c>
      <c r="B71" s="10" t="s">
        <v>306</v>
      </c>
      <c r="C71" s="22" t="s">
        <v>308</v>
      </c>
      <c r="D71" s="13">
        <v>12</v>
      </c>
      <c r="E71" s="13">
        <v>0.81</v>
      </c>
      <c r="F71" s="74">
        <f>D71+E71</f>
        <v>12.81</v>
      </c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</row>
    <row r="72" spans="1:60" s="50" customFormat="1" ht="15.75">
      <c r="A72" s="22">
        <f t="shared" si="9"/>
        <v>51</v>
      </c>
      <c r="B72" s="10" t="s">
        <v>307</v>
      </c>
      <c r="C72" s="22" t="s">
        <v>308</v>
      </c>
      <c r="D72" s="13">
        <v>12</v>
      </c>
      <c r="E72" s="13">
        <v>0.09</v>
      </c>
      <c r="F72" s="74">
        <f>D72+E72</f>
        <v>12.09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</row>
    <row r="73" spans="1:60" s="50" customFormat="1" ht="15.75" customHeight="1">
      <c r="A73" s="148" t="s">
        <v>14</v>
      </c>
      <c r="B73" s="149"/>
      <c r="C73" s="149"/>
      <c r="D73" s="149"/>
      <c r="E73" s="149"/>
      <c r="F73" s="150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</row>
    <row r="74" spans="1:60" s="50" customFormat="1" ht="15.75">
      <c r="A74" s="22"/>
      <c r="B74" s="137" t="s">
        <v>221</v>
      </c>
      <c r="C74" s="137"/>
      <c r="D74" s="137"/>
      <c r="E74" s="12"/>
      <c r="F74" s="12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</row>
    <row r="75" spans="1:60" s="49" customFormat="1" ht="15.75">
      <c r="A75" s="22">
        <f>A72+1</f>
        <v>52</v>
      </c>
      <c r="B75" s="10" t="s">
        <v>15</v>
      </c>
      <c r="C75" s="22" t="s">
        <v>163</v>
      </c>
      <c r="D75" s="12">
        <v>1.54</v>
      </c>
      <c r="E75" s="12">
        <f>'Граждане РБ'!E34</f>
        <v>1.23</v>
      </c>
      <c r="F75" s="74">
        <f>D75+E75</f>
        <v>2.77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</row>
    <row r="76" spans="1:60" s="45" customFormat="1" ht="31.5">
      <c r="A76" s="22">
        <f>A75+1</f>
        <v>53</v>
      </c>
      <c r="B76" s="11" t="s">
        <v>170</v>
      </c>
      <c r="C76" s="22" t="s">
        <v>163</v>
      </c>
      <c r="D76" s="12">
        <v>28.84</v>
      </c>
      <c r="E76" s="13">
        <v>1.33</v>
      </c>
      <c r="F76" s="13">
        <f>D76+E76</f>
        <v>30.17</v>
      </c>
    </row>
    <row r="77" spans="1:60" s="45" customFormat="1" ht="15.75" customHeight="1">
      <c r="A77" s="22">
        <f>A76+1</f>
        <v>54</v>
      </c>
      <c r="B77" s="11" t="s">
        <v>168</v>
      </c>
      <c r="C77" s="22" t="s">
        <v>163</v>
      </c>
      <c r="D77" s="12">
        <v>21.64</v>
      </c>
      <c r="E77" s="13">
        <v>1.17</v>
      </c>
      <c r="F77" s="13">
        <f>D77+E77</f>
        <v>22.810000000000002</v>
      </c>
    </row>
    <row r="78" spans="1:60" s="45" customFormat="1" ht="15.75">
      <c r="A78" s="22">
        <f>A77+1</f>
        <v>55</v>
      </c>
      <c r="B78" s="11" t="s">
        <v>169</v>
      </c>
      <c r="C78" s="22" t="s">
        <v>163</v>
      </c>
      <c r="D78" s="12">
        <v>14.4</v>
      </c>
      <c r="E78" s="13">
        <v>0.99</v>
      </c>
      <c r="F78" s="13">
        <f>D78+E78</f>
        <v>15.39</v>
      </c>
    </row>
    <row r="79" spans="1:60" s="49" customFormat="1" ht="15.75">
      <c r="A79" s="22"/>
      <c r="B79" s="42" t="s">
        <v>236</v>
      </c>
      <c r="C79" s="22"/>
      <c r="D79" s="12"/>
      <c r="E79" s="12"/>
      <c r="F79" s="74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</row>
    <row r="80" spans="1:60" s="49" customFormat="1" ht="15.75">
      <c r="A80" s="22">
        <f>A78+1</f>
        <v>56</v>
      </c>
      <c r="B80" s="14" t="s">
        <v>17</v>
      </c>
      <c r="C80" s="23" t="s">
        <v>164</v>
      </c>
      <c r="D80" s="12">
        <v>10.8</v>
      </c>
      <c r="E80" s="12">
        <f>'Граждане РБ'!E36</f>
        <v>1.81</v>
      </c>
      <c r="F80" s="74">
        <f>D80+E80</f>
        <v>12.610000000000001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</row>
    <row r="81" spans="1:61" s="49" customFormat="1" ht="15.75">
      <c r="A81" s="22">
        <f>A80+1</f>
        <v>57</v>
      </c>
      <c r="B81" s="14" t="s">
        <v>18</v>
      </c>
      <c r="C81" s="23" t="s">
        <v>164</v>
      </c>
      <c r="D81" s="12">
        <v>10.8</v>
      </c>
      <c r="E81" s="12">
        <f>'Граждане РБ'!E37</f>
        <v>0.99</v>
      </c>
      <c r="F81" s="74">
        <f>D81+E81</f>
        <v>11.790000000000001</v>
      </c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</row>
    <row r="82" spans="1:61" s="45" customFormat="1" ht="31.5">
      <c r="A82" s="22">
        <f>A81+1</f>
        <v>58</v>
      </c>
      <c r="B82" s="11" t="s">
        <v>238</v>
      </c>
      <c r="C82" s="23" t="s">
        <v>164</v>
      </c>
      <c r="D82" s="60">
        <v>82.12</v>
      </c>
      <c r="E82" s="60">
        <f>'Граждане РБ'!E38</f>
        <v>21.42</v>
      </c>
      <c r="F82" s="75">
        <f>D82+E82</f>
        <v>103.54</v>
      </c>
    </row>
    <row r="83" spans="1:61" s="45" customFormat="1" ht="31.5">
      <c r="A83" s="22">
        <f>A82+1</f>
        <v>59</v>
      </c>
      <c r="B83" s="11" t="s">
        <v>239</v>
      </c>
      <c r="C83" s="23" t="s">
        <v>164</v>
      </c>
      <c r="D83" s="60">
        <v>86.17</v>
      </c>
      <c r="E83" s="60">
        <f>'Граждане РБ'!E39</f>
        <v>21.42</v>
      </c>
      <c r="F83" s="75">
        <f>D83+E83</f>
        <v>107.59</v>
      </c>
    </row>
    <row r="84" spans="1:61" s="45" customFormat="1" ht="31.5">
      <c r="A84" s="22">
        <f>A83+1</f>
        <v>60</v>
      </c>
      <c r="B84" s="11" t="s">
        <v>16</v>
      </c>
      <c r="C84" s="23" t="s">
        <v>164</v>
      </c>
      <c r="D84" s="60">
        <v>89.65</v>
      </c>
      <c r="E84" s="60">
        <f>'Граждане РБ'!E40</f>
        <v>21.42</v>
      </c>
      <c r="F84" s="75">
        <f>D84+E84</f>
        <v>111.07000000000001</v>
      </c>
    </row>
    <row r="85" spans="1:61" s="50" customFormat="1" ht="15.75">
      <c r="A85" s="129" t="s">
        <v>19</v>
      </c>
      <c r="B85" s="129"/>
      <c r="C85" s="129"/>
      <c r="D85" s="129"/>
      <c r="E85" s="129"/>
      <c r="F85" s="129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</row>
    <row r="86" spans="1:61" s="50" customFormat="1" ht="15.75">
      <c r="A86" s="20"/>
      <c r="B86" s="24" t="s">
        <v>217</v>
      </c>
      <c r="C86" s="22"/>
      <c r="D86" s="12"/>
      <c r="E86" s="12"/>
      <c r="F86" s="12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</row>
    <row r="87" spans="1:61" s="49" customFormat="1" ht="15.75">
      <c r="A87" s="20">
        <f>A84+1</f>
        <v>61</v>
      </c>
      <c r="B87" s="10" t="s">
        <v>20</v>
      </c>
      <c r="C87" s="22" t="s">
        <v>163</v>
      </c>
      <c r="D87" s="13">
        <v>13.97</v>
      </c>
      <c r="E87" s="22">
        <f>'Граждане РБ'!E42</f>
        <v>0.01</v>
      </c>
      <c r="F87" s="22">
        <f>D87+E87</f>
        <v>13.98</v>
      </c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</row>
    <row r="88" spans="1:61" s="49" customFormat="1" ht="31.5">
      <c r="A88" s="22">
        <f t="shared" ref="A88:A90" si="10">A87+1</f>
        <v>62</v>
      </c>
      <c r="B88" s="14" t="s">
        <v>22</v>
      </c>
      <c r="C88" s="22" t="s">
        <v>163</v>
      </c>
      <c r="D88" s="12">
        <v>6.97</v>
      </c>
      <c r="E88" s="22">
        <f>'Граждане РБ'!E43</f>
        <v>0.81</v>
      </c>
      <c r="F88" s="74">
        <f>D88+E88</f>
        <v>7.7799999999999994</v>
      </c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</row>
    <row r="89" spans="1:61" s="49" customFormat="1" ht="15.75">
      <c r="A89" s="22">
        <f t="shared" si="10"/>
        <v>63</v>
      </c>
      <c r="B89" s="10" t="s">
        <v>21</v>
      </c>
      <c r="C89" s="22" t="s">
        <v>163</v>
      </c>
      <c r="D89" s="22">
        <v>10.47</v>
      </c>
      <c r="E89" s="22">
        <f>'Граждане РБ'!E44</f>
        <v>0.01</v>
      </c>
      <c r="F89" s="22">
        <f>D89+E89</f>
        <v>10.48</v>
      </c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</row>
    <row r="90" spans="1:61" s="49" customFormat="1" ht="15.75">
      <c r="A90" s="22">
        <f t="shared" si="10"/>
        <v>64</v>
      </c>
      <c r="B90" s="14" t="s">
        <v>23</v>
      </c>
      <c r="C90" s="22" t="s">
        <v>163</v>
      </c>
      <c r="D90" s="12">
        <v>13.99</v>
      </c>
      <c r="E90" s="22" t="str">
        <f>'Граждане РБ'!E45</f>
        <v>-</v>
      </c>
      <c r="F90" s="74">
        <f>D90</f>
        <v>13.99</v>
      </c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</row>
    <row r="91" spans="1:61" s="50" customFormat="1" ht="15.75">
      <c r="A91" s="128" t="s">
        <v>24</v>
      </c>
      <c r="B91" s="128"/>
      <c r="C91" s="128"/>
      <c r="D91" s="128"/>
      <c r="E91" s="128"/>
      <c r="F91" s="128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</row>
    <row r="92" spans="1:61" s="50" customFormat="1" ht="15.75">
      <c r="A92" s="76"/>
      <c r="B92" s="24" t="s">
        <v>217</v>
      </c>
      <c r="C92" s="22"/>
      <c r="D92" s="12"/>
      <c r="E92" s="12"/>
      <c r="F92" s="12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61" s="49" customFormat="1" ht="15.75">
      <c r="A93" s="76">
        <f>A90+1</f>
        <v>65</v>
      </c>
      <c r="B93" s="10" t="s">
        <v>25</v>
      </c>
      <c r="C93" s="22" t="s">
        <v>163</v>
      </c>
      <c r="D93" s="12">
        <v>4.09</v>
      </c>
      <c r="E93" s="22">
        <f>'Граждане РБ'!E47</f>
        <v>0.16</v>
      </c>
      <c r="F93" s="74">
        <f>D93+E93</f>
        <v>4.25</v>
      </c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</row>
    <row r="94" spans="1:61" s="49" customFormat="1" ht="15.75">
      <c r="A94" s="22">
        <f>A93+1</f>
        <v>66</v>
      </c>
      <c r="B94" s="10" t="s">
        <v>26</v>
      </c>
      <c r="C94" s="22" t="s">
        <v>163</v>
      </c>
      <c r="D94" s="12">
        <v>10.89</v>
      </c>
      <c r="E94" s="22">
        <f>'Граждане РБ'!E48</f>
        <v>1.92</v>
      </c>
      <c r="F94" s="74">
        <f>D94+E94</f>
        <v>12.81</v>
      </c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</row>
    <row r="95" spans="1:61" s="48" customFormat="1" ht="15.75" customHeight="1">
      <c r="A95" s="22">
        <f>A94+1</f>
        <v>67</v>
      </c>
      <c r="B95" s="14" t="s">
        <v>27</v>
      </c>
      <c r="C95" s="22" t="s">
        <v>163</v>
      </c>
      <c r="D95" s="12">
        <v>5.41</v>
      </c>
      <c r="E95" s="22" t="str">
        <f>'Граждане РБ'!E49</f>
        <v>-</v>
      </c>
      <c r="F95" s="74">
        <f>D95</f>
        <v>5.41</v>
      </c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9"/>
    </row>
    <row r="96" spans="1:61" s="48" customFormat="1" ht="15.75">
      <c r="A96" s="22">
        <f>A95+1</f>
        <v>68</v>
      </c>
      <c r="B96" s="14" t="s">
        <v>28</v>
      </c>
      <c r="C96" s="22" t="s">
        <v>163</v>
      </c>
      <c r="D96" s="12">
        <v>10.19</v>
      </c>
      <c r="E96" s="22">
        <f>'Граждане РБ'!E50</f>
        <v>0.98</v>
      </c>
      <c r="F96" s="74">
        <f>D96+E96</f>
        <v>11.17</v>
      </c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9"/>
    </row>
    <row r="97" spans="1:61" s="48" customFormat="1" ht="15.75">
      <c r="A97" s="22">
        <f>A96+1</f>
        <v>69</v>
      </c>
      <c r="B97" s="14" t="s">
        <v>29</v>
      </c>
      <c r="C97" s="22" t="s">
        <v>163</v>
      </c>
      <c r="D97" s="12">
        <v>9.1300000000000008</v>
      </c>
      <c r="E97" s="22">
        <f>'Граждане РБ'!E51</f>
        <v>0.9</v>
      </c>
      <c r="F97" s="74">
        <f>D97+E97</f>
        <v>10.030000000000001</v>
      </c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9"/>
    </row>
    <row r="98" spans="1:61" s="49" customFormat="1" ht="15.75">
      <c r="A98" s="130" t="s">
        <v>197</v>
      </c>
      <c r="B98" s="130"/>
      <c r="C98" s="130"/>
      <c r="D98" s="130"/>
      <c r="E98" s="130"/>
      <c r="F98" s="130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</row>
    <row r="99" spans="1:61" s="49" customFormat="1" ht="15.75">
      <c r="A99" s="22"/>
      <c r="B99" s="24" t="s">
        <v>217</v>
      </c>
      <c r="C99" s="22"/>
      <c r="D99" s="12"/>
      <c r="E99" s="13"/>
      <c r="F99" s="12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</row>
    <row r="100" spans="1:61" s="49" customFormat="1" ht="15.75">
      <c r="A100" s="22">
        <f>A97+1</f>
        <v>70</v>
      </c>
      <c r="B100" s="14" t="s">
        <v>198</v>
      </c>
      <c r="C100" s="23" t="s">
        <v>163</v>
      </c>
      <c r="D100" s="12">
        <v>8.57</v>
      </c>
      <c r="E100" s="13">
        <v>3.31</v>
      </c>
      <c r="F100" s="12">
        <f>D100+E100</f>
        <v>11.88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</row>
    <row r="101" spans="1:61" s="49" customFormat="1" ht="15.75">
      <c r="A101" s="22">
        <f t="shared" ref="A101:A110" si="11">A100+1</f>
        <v>71</v>
      </c>
      <c r="B101" s="14" t="s">
        <v>199</v>
      </c>
      <c r="C101" s="23" t="s">
        <v>163</v>
      </c>
      <c r="D101" s="12">
        <v>12.18</v>
      </c>
      <c r="E101" s="13">
        <v>3.03</v>
      </c>
      <c r="F101" s="12">
        <f>D101+E101</f>
        <v>15.209999999999999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</row>
    <row r="102" spans="1:61" s="49" customFormat="1" ht="15.75">
      <c r="A102" s="22">
        <f t="shared" si="11"/>
        <v>72</v>
      </c>
      <c r="B102" s="14" t="s">
        <v>200</v>
      </c>
      <c r="C102" s="23" t="s">
        <v>163</v>
      </c>
      <c r="D102" s="12">
        <v>17.170000000000002</v>
      </c>
      <c r="E102" s="13">
        <v>3.2</v>
      </c>
      <c r="F102" s="12">
        <f>D102+E102</f>
        <v>20.37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</row>
    <row r="103" spans="1:61" s="49" customFormat="1" ht="15.75">
      <c r="A103" s="22">
        <f>A102+1</f>
        <v>73</v>
      </c>
      <c r="B103" s="14" t="s">
        <v>201</v>
      </c>
      <c r="C103" s="23" t="s">
        <v>163</v>
      </c>
      <c r="D103" s="12">
        <v>17.170000000000002</v>
      </c>
      <c r="E103" s="13">
        <v>3.31</v>
      </c>
      <c r="F103" s="12">
        <f>D103+E103</f>
        <v>20.48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</row>
    <row r="104" spans="1:61" s="49" customFormat="1" ht="15.75">
      <c r="A104" s="22"/>
      <c r="B104" s="19" t="s">
        <v>218</v>
      </c>
      <c r="C104" s="23"/>
      <c r="D104" s="12"/>
      <c r="E104" s="13"/>
      <c r="F104" s="12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</row>
    <row r="105" spans="1:61" s="49" customFormat="1" ht="31.5">
      <c r="A105" s="22">
        <f>A103+1</f>
        <v>74</v>
      </c>
      <c r="B105" s="14" t="s">
        <v>202</v>
      </c>
      <c r="C105" s="23" t="s">
        <v>164</v>
      </c>
      <c r="D105" s="12">
        <v>28.24</v>
      </c>
      <c r="E105" s="13">
        <v>2.3199999999999998</v>
      </c>
      <c r="F105" s="12">
        <f t="shared" ref="F105:F110" si="12">D105+E105</f>
        <v>30.56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</row>
    <row r="106" spans="1:61" s="49" customFormat="1" ht="17.25" customHeight="1">
      <c r="A106" s="22">
        <f t="shared" si="11"/>
        <v>75</v>
      </c>
      <c r="B106" s="14" t="s">
        <v>232</v>
      </c>
      <c r="C106" s="23" t="s">
        <v>164</v>
      </c>
      <c r="D106" s="12">
        <v>41.87</v>
      </c>
      <c r="E106" s="13">
        <v>2.4900000000000002</v>
      </c>
      <c r="F106" s="12">
        <f t="shared" si="12"/>
        <v>44.36</v>
      </c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</row>
    <row r="107" spans="1:61" s="49" customFormat="1" ht="31.5">
      <c r="A107" s="22">
        <f t="shared" si="11"/>
        <v>76</v>
      </c>
      <c r="B107" s="14" t="s">
        <v>204</v>
      </c>
      <c r="C107" s="23" t="s">
        <v>164</v>
      </c>
      <c r="D107" s="12">
        <v>41.87</v>
      </c>
      <c r="E107" s="13">
        <v>2.4900000000000002</v>
      </c>
      <c r="F107" s="12">
        <f t="shared" si="12"/>
        <v>44.36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</row>
    <row r="108" spans="1:61" s="49" customFormat="1" ht="15.75">
      <c r="A108" s="22">
        <f t="shared" si="11"/>
        <v>77</v>
      </c>
      <c r="B108" s="14" t="s">
        <v>205</v>
      </c>
      <c r="C108" s="23" t="s">
        <v>164</v>
      </c>
      <c r="D108" s="12">
        <v>28.24</v>
      </c>
      <c r="E108" s="13">
        <v>2.4900000000000002</v>
      </c>
      <c r="F108" s="12">
        <f t="shared" si="12"/>
        <v>30.729999999999997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</row>
    <row r="109" spans="1:61" s="49" customFormat="1" ht="31.5">
      <c r="A109" s="22">
        <f t="shared" si="11"/>
        <v>78</v>
      </c>
      <c r="B109" s="14" t="s">
        <v>206</v>
      </c>
      <c r="C109" s="23" t="s">
        <v>164</v>
      </c>
      <c r="D109" s="12">
        <v>28.24</v>
      </c>
      <c r="E109" s="13">
        <v>1.71</v>
      </c>
      <c r="F109" s="12">
        <f t="shared" si="12"/>
        <v>29.95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</row>
    <row r="110" spans="1:61" s="49" customFormat="1" ht="15.75">
      <c r="A110" s="22">
        <f t="shared" si="11"/>
        <v>79</v>
      </c>
      <c r="B110" s="14" t="s">
        <v>207</v>
      </c>
      <c r="C110" s="23" t="s">
        <v>164</v>
      </c>
      <c r="D110" s="12">
        <v>28.24</v>
      </c>
      <c r="E110" s="13">
        <v>2.2200000000000002</v>
      </c>
      <c r="F110" s="12">
        <f t="shared" si="12"/>
        <v>30.459999999999997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</row>
    <row r="111" spans="1:61" s="48" customFormat="1" ht="31.5">
      <c r="A111" s="133">
        <f>A110+1</f>
        <v>80</v>
      </c>
      <c r="B111" s="38" t="s">
        <v>233</v>
      </c>
      <c r="C111" s="39" t="s">
        <v>164</v>
      </c>
      <c r="D111" s="61">
        <v>14.11</v>
      </c>
      <c r="E111" s="61">
        <v>2.71</v>
      </c>
      <c r="F111" s="12">
        <f>D111+E111</f>
        <v>16.82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9"/>
    </row>
    <row r="112" spans="1:61" s="48" customFormat="1" ht="63">
      <c r="A112" s="134"/>
      <c r="B112" s="38" t="s">
        <v>234</v>
      </c>
      <c r="C112" s="39" t="s">
        <v>166</v>
      </c>
      <c r="D112" s="61">
        <v>37.17</v>
      </c>
      <c r="E112" s="61">
        <f>'Граждане РБ'!E54</f>
        <v>7.97</v>
      </c>
      <c r="F112" s="12">
        <f>D112+E112</f>
        <v>45.14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9"/>
    </row>
    <row r="113" spans="1:66" s="48" customFormat="1" ht="15.75">
      <c r="A113" s="39"/>
      <c r="B113" s="38" t="s">
        <v>235</v>
      </c>
      <c r="C113" s="38"/>
      <c r="D113" s="61">
        <f>D111+D112</f>
        <v>51.28</v>
      </c>
      <c r="E113" s="61">
        <f>E111+E112</f>
        <v>10.68</v>
      </c>
      <c r="F113" s="61">
        <f>F111+F112</f>
        <v>61.96</v>
      </c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9"/>
    </row>
    <row r="114" spans="1:66" s="56" customFormat="1" ht="15.75">
      <c r="A114" s="130" t="s">
        <v>30</v>
      </c>
      <c r="B114" s="130"/>
      <c r="C114" s="130"/>
      <c r="D114" s="130"/>
      <c r="E114" s="130"/>
      <c r="F114" s="130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50"/>
    </row>
    <row r="115" spans="1:66" s="49" customFormat="1" ht="15.75">
      <c r="A115" s="22">
        <f>A111+1</f>
        <v>81</v>
      </c>
      <c r="B115" s="11" t="s">
        <v>31</v>
      </c>
      <c r="C115" s="22" t="s">
        <v>166</v>
      </c>
      <c r="D115" s="12">
        <v>7.93</v>
      </c>
      <c r="E115" s="12">
        <f>'Граждане РБ'!E57</f>
        <v>0.03</v>
      </c>
      <c r="F115" s="74">
        <f>D115+E115</f>
        <v>7.96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J115" s="48"/>
      <c r="BK115" s="48"/>
      <c r="BL115" s="48"/>
      <c r="BM115" s="48"/>
      <c r="BN115" s="48"/>
    </row>
    <row r="116" spans="1:66" s="49" customFormat="1" ht="17.25" customHeight="1">
      <c r="A116" s="22">
        <f>A115+1</f>
        <v>82</v>
      </c>
      <c r="B116" s="11" t="s">
        <v>32</v>
      </c>
      <c r="C116" s="22" t="s">
        <v>166</v>
      </c>
      <c r="D116" s="12">
        <v>11.94</v>
      </c>
      <c r="E116" s="12">
        <f>'Граждане РБ'!E58</f>
        <v>0.03</v>
      </c>
      <c r="F116" s="74">
        <f>D116+E116</f>
        <v>11.969999999999999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J116" s="48"/>
      <c r="BK116" s="48"/>
      <c r="BL116" s="48"/>
      <c r="BM116" s="48"/>
      <c r="BN116" s="48"/>
    </row>
    <row r="117" spans="1:66" s="49" customFormat="1" ht="15.75">
      <c r="A117" s="22">
        <f>A116+1</f>
        <v>83</v>
      </c>
      <c r="B117" s="11" t="s">
        <v>33</v>
      </c>
      <c r="C117" s="22" t="s">
        <v>166</v>
      </c>
      <c r="D117" s="12">
        <v>8.4499999999999993</v>
      </c>
      <c r="E117" s="12">
        <f>'Граждане РБ'!E59</f>
        <v>0.03</v>
      </c>
      <c r="F117" s="74">
        <f>D117+E117</f>
        <v>8.4799999999999986</v>
      </c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</row>
    <row r="118" spans="1:66" s="49" customFormat="1" ht="15.75">
      <c r="A118" s="22">
        <f t="shared" ref="A118:A144" si="13">A117+1</f>
        <v>84</v>
      </c>
      <c r="B118" s="11" t="s">
        <v>34</v>
      </c>
      <c r="C118" s="22" t="s">
        <v>166</v>
      </c>
      <c r="D118" s="12">
        <v>11.94</v>
      </c>
      <c r="E118" s="12">
        <f>'Граждане РБ'!E60</f>
        <v>0.03</v>
      </c>
      <c r="F118" s="74">
        <f t="shared" ref="F118:F128" si="14">D118+E118</f>
        <v>11.969999999999999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</row>
    <row r="119" spans="1:66" s="49" customFormat="1" ht="17.25" customHeight="1">
      <c r="A119" s="22">
        <f t="shared" si="13"/>
        <v>85</v>
      </c>
      <c r="B119" s="11" t="s">
        <v>35</v>
      </c>
      <c r="C119" s="22" t="s">
        <v>166</v>
      </c>
      <c r="D119" s="12">
        <v>8.4499999999999993</v>
      </c>
      <c r="E119" s="12">
        <f>'Граждане РБ'!E61</f>
        <v>0.03</v>
      </c>
      <c r="F119" s="74">
        <f t="shared" si="14"/>
        <v>8.4799999999999986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</row>
    <row r="120" spans="1:66" s="49" customFormat="1" ht="31.5">
      <c r="A120" s="22">
        <f t="shared" si="13"/>
        <v>86</v>
      </c>
      <c r="B120" s="11" t="s">
        <v>36</v>
      </c>
      <c r="C120" s="22" t="s">
        <v>166</v>
      </c>
      <c r="D120" s="12">
        <v>16.899999999999999</v>
      </c>
      <c r="E120" s="12">
        <f>'Граждане РБ'!E62</f>
        <v>0.03</v>
      </c>
      <c r="F120" s="74">
        <f t="shared" si="14"/>
        <v>16.93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</row>
    <row r="121" spans="1:66" s="49" customFormat="1" ht="15.75">
      <c r="A121" s="22">
        <f t="shared" si="13"/>
        <v>87</v>
      </c>
      <c r="B121" s="11" t="s">
        <v>37</v>
      </c>
      <c r="C121" s="22" t="s">
        <v>166</v>
      </c>
      <c r="D121" s="12">
        <v>25.3</v>
      </c>
      <c r="E121" s="12">
        <f>'Граждане РБ'!E63</f>
        <v>0.03</v>
      </c>
      <c r="F121" s="74">
        <f t="shared" si="14"/>
        <v>25.330000000000002</v>
      </c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</row>
    <row r="122" spans="1:66" s="49" customFormat="1" ht="15.75">
      <c r="A122" s="22">
        <f t="shared" si="13"/>
        <v>88</v>
      </c>
      <c r="B122" s="11" t="s">
        <v>38</v>
      </c>
      <c r="C122" s="22" t="s">
        <v>166</v>
      </c>
      <c r="D122" s="12">
        <v>29.85</v>
      </c>
      <c r="E122" s="12">
        <f>'Граждане РБ'!E64</f>
        <v>0.03</v>
      </c>
      <c r="F122" s="74">
        <f t="shared" si="14"/>
        <v>29.880000000000003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</row>
    <row r="123" spans="1:66" s="49" customFormat="1" ht="15.75">
      <c r="A123" s="22">
        <f t="shared" si="13"/>
        <v>89</v>
      </c>
      <c r="B123" s="11" t="s">
        <v>39</v>
      </c>
      <c r="C123" s="22" t="s">
        <v>166</v>
      </c>
      <c r="D123" s="12">
        <v>42.61</v>
      </c>
      <c r="E123" s="12">
        <f>'Граждане РБ'!E65</f>
        <v>0.03</v>
      </c>
      <c r="F123" s="74">
        <f t="shared" si="14"/>
        <v>42.64</v>
      </c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</row>
    <row r="124" spans="1:66" s="49" customFormat="1" ht="15.75">
      <c r="A124" s="22">
        <f t="shared" si="13"/>
        <v>90</v>
      </c>
      <c r="B124" s="11" t="s">
        <v>40</v>
      </c>
      <c r="C124" s="22" t="s">
        <v>166</v>
      </c>
      <c r="D124" s="12">
        <v>34.06</v>
      </c>
      <c r="E124" s="12">
        <f>'Граждане РБ'!E66</f>
        <v>0.03</v>
      </c>
      <c r="F124" s="74">
        <f t="shared" si="14"/>
        <v>34.090000000000003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</row>
    <row r="125" spans="1:66" s="49" customFormat="1" ht="15.75">
      <c r="A125" s="22">
        <f t="shared" si="13"/>
        <v>91</v>
      </c>
      <c r="B125" s="11" t="s">
        <v>41</v>
      </c>
      <c r="C125" s="22" t="s">
        <v>166</v>
      </c>
      <c r="D125" s="12">
        <v>7.93</v>
      </c>
      <c r="E125" s="12">
        <f>'Граждане РБ'!E67</f>
        <v>0.03</v>
      </c>
      <c r="F125" s="74">
        <f t="shared" si="14"/>
        <v>7.96</v>
      </c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</row>
    <row r="126" spans="1:66" s="49" customFormat="1" ht="15.75">
      <c r="A126" s="22">
        <f t="shared" si="13"/>
        <v>92</v>
      </c>
      <c r="B126" s="11" t="s">
        <v>42</v>
      </c>
      <c r="C126" s="22" t="s">
        <v>166</v>
      </c>
      <c r="D126" s="12">
        <v>11.94</v>
      </c>
      <c r="E126" s="12">
        <f>'Граждане РБ'!E68</f>
        <v>0.03</v>
      </c>
      <c r="F126" s="74">
        <f t="shared" si="14"/>
        <v>11.969999999999999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</row>
    <row r="127" spans="1:66" s="49" customFormat="1" ht="17.25" customHeight="1">
      <c r="A127" s="22">
        <f t="shared" si="13"/>
        <v>93</v>
      </c>
      <c r="B127" s="11" t="s">
        <v>43</v>
      </c>
      <c r="C127" s="22" t="s">
        <v>166</v>
      </c>
      <c r="D127" s="12">
        <v>7.93</v>
      </c>
      <c r="E127" s="12">
        <f>'Граждане РБ'!E69</f>
        <v>0.03</v>
      </c>
      <c r="F127" s="74">
        <f t="shared" si="14"/>
        <v>7.96</v>
      </c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</row>
    <row r="128" spans="1:66" s="49" customFormat="1" ht="17.25" customHeight="1">
      <c r="A128" s="22">
        <f t="shared" si="13"/>
        <v>94</v>
      </c>
      <c r="B128" s="11" t="s">
        <v>44</v>
      </c>
      <c r="C128" s="22" t="s">
        <v>166</v>
      </c>
      <c r="D128" s="12">
        <v>11.94</v>
      </c>
      <c r="E128" s="12">
        <f>'Граждане РБ'!E70</f>
        <v>0.03</v>
      </c>
      <c r="F128" s="74">
        <f t="shared" si="14"/>
        <v>11.969999999999999</v>
      </c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</row>
    <row r="129" spans="1:60" s="49" customFormat="1" ht="15.75">
      <c r="A129" s="22">
        <f t="shared" si="13"/>
        <v>95</v>
      </c>
      <c r="B129" s="15" t="s">
        <v>45</v>
      </c>
      <c r="C129" s="22" t="s">
        <v>166</v>
      </c>
      <c r="D129" s="77">
        <v>7.93</v>
      </c>
      <c r="E129" s="12">
        <f>'Граждане РБ'!E71</f>
        <v>0.03</v>
      </c>
      <c r="F129" s="77">
        <f>D129+E129</f>
        <v>7.96</v>
      </c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</row>
    <row r="130" spans="1:60" s="49" customFormat="1" ht="15.75">
      <c r="A130" s="22">
        <f t="shared" si="13"/>
        <v>96</v>
      </c>
      <c r="B130" s="15" t="s">
        <v>46</v>
      </c>
      <c r="C130" s="22" t="s">
        <v>166</v>
      </c>
      <c r="D130" s="77">
        <v>11.94</v>
      </c>
      <c r="E130" s="12">
        <f>'Граждане РБ'!E72</f>
        <v>0.03</v>
      </c>
      <c r="F130" s="77">
        <f t="shared" ref="F130:F143" si="15">D130+E130</f>
        <v>11.969999999999999</v>
      </c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</row>
    <row r="131" spans="1:60" s="49" customFormat="1" ht="15.75">
      <c r="A131" s="22">
        <f t="shared" si="13"/>
        <v>97</v>
      </c>
      <c r="B131" s="15" t="s">
        <v>47</v>
      </c>
      <c r="C131" s="22" t="s">
        <v>166</v>
      </c>
      <c r="D131" s="77">
        <v>6.07</v>
      </c>
      <c r="E131" s="12">
        <f>'Граждане РБ'!E73</f>
        <v>0.03</v>
      </c>
      <c r="F131" s="77">
        <f t="shared" si="15"/>
        <v>6.1000000000000005</v>
      </c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</row>
    <row r="132" spans="1:60" s="49" customFormat="1" ht="15.75">
      <c r="A132" s="22">
        <f t="shared" si="13"/>
        <v>98</v>
      </c>
      <c r="B132" s="15" t="s">
        <v>48</v>
      </c>
      <c r="C132" s="22" t="s">
        <v>166</v>
      </c>
      <c r="D132" s="77">
        <v>11.94</v>
      </c>
      <c r="E132" s="12">
        <f>'Граждане РБ'!E74</f>
        <v>0.03</v>
      </c>
      <c r="F132" s="77">
        <f t="shared" si="15"/>
        <v>11.969999999999999</v>
      </c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</row>
    <row r="133" spans="1:60" s="49" customFormat="1" ht="15.75">
      <c r="A133" s="22">
        <f t="shared" si="13"/>
        <v>99</v>
      </c>
      <c r="B133" s="15" t="s">
        <v>49</v>
      </c>
      <c r="C133" s="22" t="s">
        <v>166</v>
      </c>
      <c r="D133" s="77">
        <v>11.94</v>
      </c>
      <c r="E133" s="12">
        <f>'Граждане РБ'!E75</f>
        <v>0.03</v>
      </c>
      <c r="F133" s="77">
        <f t="shared" si="15"/>
        <v>11.969999999999999</v>
      </c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</row>
    <row r="134" spans="1:60" s="49" customFormat="1" ht="15.75">
      <c r="A134" s="22">
        <f t="shared" si="13"/>
        <v>100</v>
      </c>
      <c r="B134" s="15" t="s">
        <v>50</v>
      </c>
      <c r="C134" s="22" t="s">
        <v>166</v>
      </c>
      <c r="D134" s="77">
        <v>7.93</v>
      </c>
      <c r="E134" s="12">
        <f>'Граждане РБ'!E76</f>
        <v>0.03</v>
      </c>
      <c r="F134" s="77">
        <f t="shared" si="15"/>
        <v>7.96</v>
      </c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</row>
    <row r="135" spans="1:60" s="49" customFormat="1" ht="15.75">
      <c r="A135" s="22">
        <f t="shared" si="13"/>
        <v>101</v>
      </c>
      <c r="B135" s="15" t="s">
        <v>51</v>
      </c>
      <c r="C135" s="22" t="s">
        <v>166</v>
      </c>
      <c r="D135" s="77">
        <v>11.94</v>
      </c>
      <c r="E135" s="12">
        <f>'Граждане РБ'!E77</f>
        <v>0.03</v>
      </c>
      <c r="F135" s="77">
        <f t="shared" si="15"/>
        <v>11.969999999999999</v>
      </c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</row>
    <row r="136" spans="1:60" s="49" customFormat="1" ht="15.75">
      <c r="A136" s="22">
        <f t="shared" si="13"/>
        <v>102</v>
      </c>
      <c r="B136" s="15" t="s">
        <v>52</v>
      </c>
      <c r="C136" s="22" t="s">
        <v>166</v>
      </c>
      <c r="D136" s="77">
        <v>7.59</v>
      </c>
      <c r="E136" s="12">
        <f>'Граждане РБ'!E78</f>
        <v>0.03</v>
      </c>
      <c r="F136" s="77">
        <f t="shared" si="15"/>
        <v>7.62</v>
      </c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</row>
    <row r="137" spans="1:60" s="49" customFormat="1" ht="15.75">
      <c r="A137" s="22">
        <f t="shared" si="13"/>
        <v>103</v>
      </c>
      <c r="B137" s="15" t="s">
        <v>53</v>
      </c>
      <c r="C137" s="22" t="s">
        <v>166</v>
      </c>
      <c r="D137" s="77">
        <v>11.94</v>
      </c>
      <c r="E137" s="12">
        <f>'Граждане РБ'!E79</f>
        <v>0.03</v>
      </c>
      <c r="F137" s="77">
        <f t="shared" si="15"/>
        <v>11.969999999999999</v>
      </c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</row>
    <row r="138" spans="1:60" s="49" customFormat="1" ht="15.75">
      <c r="A138" s="22">
        <f t="shared" si="13"/>
        <v>104</v>
      </c>
      <c r="B138" s="15" t="s">
        <v>54</v>
      </c>
      <c r="C138" s="22" t="s">
        <v>166</v>
      </c>
      <c r="D138" s="77">
        <v>11.94</v>
      </c>
      <c r="E138" s="12">
        <f>'Граждане РБ'!E80</f>
        <v>0.03</v>
      </c>
      <c r="F138" s="77">
        <f t="shared" si="15"/>
        <v>11.969999999999999</v>
      </c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</row>
    <row r="139" spans="1:60" s="49" customFormat="1" ht="15.75">
      <c r="A139" s="22">
        <f t="shared" si="13"/>
        <v>105</v>
      </c>
      <c r="B139" s="15" t="s">
        <v>55</v>
      </c>
      <c r="C139" s="22" t="s">
        <v>166</v>
      </c>
      <c r="D139" s="77">
        <v>19.88</v>
      </c>
      <c r="E139" s="12">
        <f>'Граждане РБ'!E81</f>
        <v>0.03</v>
      </c>
      <c r="F139" s="77">
        <f t="shared" si="15"/>
        <v>19.91</v>
      </c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</row>
    <row r="140" spans="1:60" s="49" customFormat="1" ht="31.5">
      <c r="A140" s="22">
        <f t="shared" si="13"/>
        <v>106</v>
      </c>
      <c r="B140" s="15" t="s">
        <v>56</v>
      </c>
      <c r="C140" s="22" t="s">
        <v>166</v>
      </c>
      <c r="D140" s="77">
        <v>19.88</v>
      </c>
      <c r="E140" s="12">
        <f>'Граждане РБ'!E82</f>
        <v>0.03</v>
      </c>
      <c r="F140" s="77">
        <f t="shared" si="15"/>
        <v>19.91</v>
      </c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</row>
    <row r="141" spans="1:60" s="49" customFormat="1" ht="15.75">
      <c r="A141" s="22">
        <f t="shared" si="13"/>
        <v>107</v>
      </c>
      <c r="B141" s="15" t="s">
        <v>57</v>
      </c>
      <c r="C141" s="22" t="s">
        <v>166</v>
      </c>
      <c r="D141" s="77">
        <v>15.73</v>
      </c>
      <c r="E141" s="12">
        <f>'Граждане РБ'!E83</f>
        <v>0.03</v>
      </c>
      <c r="F141" s="77">
        <f t="shared" si="15"/>
        <v>15.76</v>
      </c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</row>
    <row r="142" spans="1:60" s="49" customFormat="1" ht="15.75">
      <c r="A142" s="22">
        <f t="shared" si="13"/>
        <v>108</v>
      </c>
      <c r="B142" s="15" t="s">
        <v>58</v>
      </c>
      <c r="C142" s="22" t="s">
        <v>166</v>
      </c>
      <c r="D142" s="77">
        <v>7.93</v>
      </c>
      <c r="E142" s="12">
        <f>'Граждане РБ'!E84</f>
        <v>0.03</v>
      </c>
      <c r="F142" s="77">
        <f t="shared" si="15"/>
        <v>7.96</v>
      </c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</row>
    <row r="143" spans="1:60" s="49" customFormat="1" ht="15.75">
      <c r="A143" s="22">
        <f t="shared" si="13"/>
        <v>109</v>
      </c>
      <c r="B143" s="15" t="s">
        <v>59</v>
      </c>
      <c r="C143" s="22" t="s">
        <v>166</v>
      </c>
      <c r="D143" s="78">
        <v>7.93</v>
      </c>
      <c r="E143" s="12">
        <f>'Граждане РБ'!E85</f>
        <v>0.03</v>
      </c>
      <c r="F143" s="77">
        <f t="shared" si="15"/>
        <v>7.96</v>
      </c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</row>
    <row r="144" spans="1:60" s="49" customFormat="1" ht="31.5">
      <c r="A144" s="22">
        <f t="shared" si="13"/>
        <v>110</v>
      </c>
      <c r="B144" s="15" t="s">
        <v>60</v>
      </c>
      <c r="C144" s="22" t="s">
        <v>166</v>
      </c>
      <c r="D144" s="77">
        <v>9.4</v>
      </c>
      <c r="E144" s="12" t="s">
        <v>224</v>
      </c>
      <c r="F144" s="77">
        <f>D144</f>
        <v>9.4</v>
      </c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</row>
    <row r="145" spans="1:52" s="50" customFormat="1" ht="15.75">
      <c r="A145" s="136" t="s">
        <v>266</v>
      </c>
      <c r="B145" s="136"/>
      <c r="C145" s="136"/>
      <c r="D145" s="136"/>
      <c r="E145" s="136"/>
      <c r="F145" s="136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</row>
    <row r="146" spans="1:52" s="50" customFormat="1" ht="15.75">
      <c r="A146" s="145" t="s">
        <v>265</v>
      </c>
      <c r="B146" s="145"/>
      <c r="C146" s="145"/>
      <c r="D146" s="145"/>
      <c r="E146" s="145"/>
      <c r="F146" s="1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</row>
    <row r="147" spans="1:52" s="50" customFormat="1" ht="15.75">
      <c r="A147" s="43"/>
      <c r="B147" s="19" t="s">
        <v>240</v>
      </c>
      <c r="C147" s="43"/>
      <c r="D147" s="63"/>
      <c r="E147" s="63"/>
      <c r="F147" s="63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</row>
    <row r="148" spans="1:52" s="45" customFormat="1" ht="15.75">
      <c r="A148" s="22">
        <f>A144+1</f>
        <v>111</v>
      </c>
      <c r="B148" s="16" t="s">
        <v>61</v>
      </c>
      <c r="C148" s="23" t="s">
        <v>166</v>
      </c>
      <c r="D148" s="46">
        <v>8.6300000000000008</v>
      </c>
      <c r="E148" s="12">
        <f>'Граждане РБ'!E90</f>
        <v>0.14000000000000001</v>
      </c>
      <c r="F148" s="12">
        <f>D148+E148</f>
        <v>8.7700000000000014</v>
      </c>
    </row>
    <row r="149" spans="1:52" s="45" customFormat="1" ht="15.75">
      <c r="A149" s="22">
        <f>A148+1</f>
        <v>112</v>
      </c>
      <c r="B149" s="16" t="s">
        <v>62</v>
      </c>
      <c r="C149" s="23" t="s">
        <v>166</v>
      </c>
      <c r="D149" s="12">
        <v>14.56</v>
      </c>
      <c r="E149" s="12">
        <f>'Граждане РБ'!E91</f>
        <v>0.27</v>
      </c>
      <c r="F149" s="12">
        <f t="shared" ref="F149:F178" si="16">D149+E149</f>
        <v>14.83</v>
      </c>
    </row>
    <row r="150" spans="1:52" s="45" customFormat="1" ht="15.75">
      <c r="A150" s="22">
        <f>A149+1</f>
        <v>113</v>
      </c>
      <c r="B150" s="16" t="s">
        <v>63</v>
      </c>
      <c r="C150" s="23" t="s">
        <v>166</v>
      </c>
      <c r="D150" s="12">
        <v>8.6300000000000008</v>
      </c>
      <c r="E150" s="12">
        <f>'Граждане РБ'!E92</f>
        <v>0.14000000000000001</v>
      </c>
      <c r="F150" s="12">
        <f t="shared" si="16"/>
        <v>8.7700000000000014</v>
      </c>
    </row>
    <row r="151" spans="1:52" s="45" customFormat="1" ht="15.75">
      <c r="A151" s="22">
        <f>A150+1</f>
        <v>114</v>
      </c>
      <c r="B151" s="16" t="s">
        <v>64</v>
      </c>
      <c r="C151" s="23" t="s">
        <v>166</v>
      </c>
      <c r="D151" s="12">
        <v>5.82</v>
      </c>
      <c r="E151" s="12">
        <f>'Граждане РБ'!E93</f>
        <v>0.14000000000000001</v>
      </c>
      <c r="F151" s="12">
        <f t="shared" si="16"/>
        <v>5.96</v>
      </c>
    </row>
    <row r="152" spans="1:52" s="45" customFormat="1" ht="16.5" customHeight="1">
      <c r="A152" s="22"/>
      <c r="B152" s="29" t="s">
        <v>241</v>
      </c>
      <c r="C152" s="23"/>
      <c r="D152" s="12"/>
      <c r="E152" s="12"/>
      <c r="F152" s="12"/>
    </row>
    <row r="153" spans="1:52" s="45" customFormat="1" ht="15.75">
      <c r="A153" s="22">
        <f>A151+1</f>
        <v>115</v>
      </c>
      <c r="B153" s="16" t="s">
        <v>65</v>
      </c>
      <c r="C153" s="23" t="s">
        <v>166</v>
      </c>
      <c r="D153" s="12">
        <v>11.75</v>
      </c>
      <c r="E153" s="12">
        <f>'Граждане РБ'!E95</f>
        <v>0.14000000000000001</v>
      </c>
      <c r="F153" s="12">
        <f t="shared" si="16"/>
        <v>11.89</v>
      </c>
    </row>
    <row r="154" spans="1:52" s="45" customFormat="1" ht="15.75">
      <c r="A154" s="22">
        <f>A153+1</f>
        <v>116</v>
      </c>
      <c r="B154" s="16" t="s">
        <v>66</v>
      </c>
      <c r="C154" s="23" t="s">
        <v>166</v>
      </c>
      <c r="D154" s="46">
        <v>5.82</v>
      </c>
      <c r="E154" s="12">
        <f>'Граждане РБ'!E96</f>
        <v>0.14000000000000001</v>
      </c>
      <c r="F154" s="12">
        <f t="shared" si="16"/>
        <v>5.96</v>
      </c>
    </row>
    <row r="155" spans="1:52" s="45" customFormat="1" ht="15.75">
      <c r="A155" s="22">
        <f t="shared" ref="A155:A164" si="17">A154+1</f>
        <v>117</v>
      </c>
      <c r="B155" s="16" t="s">
        <v>67</v>
      </c>
      <c r="C155" s="23" t="s">
        <v>166</v>
      </c>
      <c r="D155" s="12">
        <v>8.6300000000000008</v>
      </c>
      <c r="E155" s="12">
        <f>'Граждане РБ'!E97</f>
        <v>0.27</v>
      </c>
      <c r="F155" s="12">
        <f t="shared" si="16"/>
        <v>8.9</v>
      </c>
    </row>
    <row r="156" spans="1:52" s="45" customFormat="1" ht="31.5">
      <c r="A156" s="22">
        <f t="shared" si="17"/>
        <v>118</v>
      </c>
      <c r="B156" s="16" t="s">
        <v>68</v>
      </c>
      <c r="C156" s="23" t="s">
        <v>166</v>
      </c>
      <c r="D156" s="12">
        <v>14.56</v>
      </c>
      <c r="E156" s="12">
        <f>'Граждане РБ'!E98</f>
        <v>0.27</v>
      </c>
      <c r="F156" s="12">
        <f t="shared" si="16"/>
        <v>14.83</v>
      </c>
    </row>
    <row r="157" spans="1:52" s="45" customFormat="1" ht="15.75">
      <c r="A157" s="22">
        <f t="shared" si="17"/>
        <v>119</v>
      </c>
      <c r="B157" s="16" t="s">
        <v>69</v>
      </c>
      <c r="C157" s="23" t="s">
        <v>166</v>
      </c>
      <c r="D157" s="12">
        <v>14.56</v>
      </c>
      <c r="E157" s="12">
        <f>'Граждане РБ'!E99</f>
        <v>0.14000000000000001</v>
      </c>
      <c r="F157" s="12">
        <f t="shared" si="16"/>
        <v>14.700000000000001</v>
      </c>
    </row>
    <row r="158" spans="1:52" s="45" customFormat="1" ht="15.75">
      <c r="A158" s="22">
        <f t="shared" si="17"/>
        <v>120</v>
      </c>
      <c r="B158" s="16" t="s">
        <v>70</v>
      </c>
      <c r="C158" s="23" t="s">
        <v>166</v>
      </c>
      <c r="D158" s="12">
        <v>8.6300000000000008</v>
      </c>
      <c r="E158" s="12">
        <f>'Граждане РБ'!E100</f>
        <v>0.14000000000000001</v>
      </c>
      <c r="F158" s="12">
        <f t="shared" si="16"/>
        <v>8.7700000000000014</v>
      </c>
    </row>
    <row r="159" spans="1:52" s="45" customFormat="1" ht="15.75">
      <c r="A159" s="22">
        <f t="shared" si="17"/>
        <v>121</v>
      </c>
      <c r="B159" s="16" t="s">
        <v>71</v>
      </c>
      <c r="C159" s="23" t="s">
        <v>166</v>
      </c>
      <c r="D159" s="12">
        <v>11.75</v>
      </c>
      <c r="E159" s="12">
        <f>'Граждане РБ'!E101</f>
        <v>0.14000000000000001</v>
      </c>
      <c r="F159" s="12">
        <f t="shared" si="16"/>
        <v>11.89</v>
      </c>
    </row>
    <row r="160" spans="1:52" s="45" customFormat="1" ht="15.75">
      <c r="A160" s="22">
        <f t="shared" si="17"/>
        <v>122</v>
      </c>
      <c r="B160" s="16" t="s">
        <v>72</v>
      </c>
      <c r="C160" s="23" t="s">
        <v>166</v>
      </c>
      <c r="D160" s="12">
        <v>11.75</v>
      </c>
      <c r="E160" s="12">
        <f>'Граждане РБ'!E102</f>
        <v>0.14000000000000001</v>
      </c>
      <c r="F160" s="12">
        <f t="shared" si="16"/>
        <v>11.89</v>
      </c>
    </row>
    <row r="161" spans="1:6" s="45" customFormat="1" ht="15.75">
      <c r="A161" s="22">
        <f t="shared" si="17"/>
        <v>123</v>
      </c>
      <c r="B161" s="16" t="s">
        <v>73</v>
      </c>
      <c r="C161" s="23" t="s">
        <v>166</v>
      </c>
      <c r="D161" s="12">
        <v>11.75</v>
      </c>
      <c r="E161" s="12">
        <f>'Граждане РБ'!E103</f>
        <v>0.21</v>
      </c>
      <c r="F161" s="12">
        <f t="shared" si="16"/>
        <v>11.96</v>
      </c>
    </row>
    <row r="162" spans="1:6" s="45" customFormat="1" ht="15.75">
      <c r="A162" s="22">
        <f t="shared" si="17"/>
        <v>124</v>
      </c>
      <c r="B162" s="16" t="s">
        <v>74</v>
      </c>
      <c r="C162" s="23" t="s">
        <v>166</v>
      </c>
      <c r="D162" s="12">
        <v>17.47</v>
      </c>
      <c r="E162" s="12">
        <f>'Граждане РБ'!E104</f>
        <v>0.21</v>
      </c>
      <c r="F162" s="12">
        <f t="shared" si="16"/>
        <v>17.68</v>
      </c>
    </row>
    <row r="163" spans="1:6" s="45" customFormat="1" ht="15.75">
      <c r="A163" s="22">
        <f t="shared" si="17"/>
        <v>125</v>
      </c>
      <c r="B163" s="16" t="s">
        <v>75</v>
      </c>
      <c r="C163" s="23" t="s">
        <v>166</v>
      </c>
      <c r="D163" s="12">
        <v>17.47</v>
      </c>
      <c r="E163" s="12">
        <f>'Граждане РБ'!E105</f>
        <v>0.33</v>
      </c>
      <c r="F163" s="12">
        <f t="shared" si="16"/>
        <v>17.799999999999997</v>
      </c>
    </row>
    <row r="164" spans="1:6" s="45" customFormat="1" ht="48" customHeight="1">
      <c r="A164" s="22">
        <f t="shared" si="17"/>
        <v>126</v>
      </c>
      <c r="B164" s="16" t="s">
        <v>76</v>
      </c>
      <c r="C164" s="23" t="s">
        <v>166</v>
      </c>
      <c r="D164" s="12">
        <v>29.22</v>
      </c>
      <c r="E164" s="12">
        <f>'Граждане РБ'!E106</f>
        <v>0.27</v>
      </c>
      <c r="F164" s="12">
        <f t="shared" si="16"/>
        <v>29.49</v>
      </c>
    </row>
    <row r="165" spans="1:6" s="45" customFormat="1" ht="15.75">
      <c r="A165" s="22"/>
      <c r="B165" s="29" t="s">
        <v>242</v>
      </c>
      <c r="C165" s="23"/>
      <c r="D165" s="12"/>
      <c r="E165" s="12"/>
      <c r="F165" s="12"/>
    </row>
    <row r="166" spans="1:6" s="45" customFormat="1" ht="16.5" customHeight="1">
      <c r="A166" s="22">
        <f>A164+1</f>
        <v>127</v>
      </c>
      <c r="B166" s="11" t="s">
        <v>77</v>
      </c>
      <c r="C166" s="23" t="s">
        <v>166</v>
      </c>
      <c r="D166" s="12">
        <v>11.75</v>
      </c>
      <c r="E166" s="12">
        <f>'Граждане РБ'!E108</f>
        <v>0.14000000000000001</v>
      </c>
      <c r="F166" s="12">
        <f t="shared" si="16"/>
        <v>11.89</v>
      </c>
    </row>
    <row r="167" spans="1:6" s="45" customFormat="1" ht="16.5" customHeight="1">
      <c r="A167" s="22">
        <f>A166+1</f>
        <v>128</v>
      </c>
      <c r="B167" s="11" t="s">
        <v>80</v>
      </c>
      <c r="C167" s="23" t="s">
        <v>166</v>
      </c>
      <c r="D167" s="46">
        <v>14.56</v>
      </c>
      <c r="E167" s="12">
        <f>'Граждане РБ'!E109</f>
        <v>0.27</v>
      </c>
      <c r="F167" s="12">
        <f t="shared" si="16"/>
        <v>14.83</v>
      </c>
    </row>
    <row r="168" spans="1:6" s="45" customFormat="1" ht="15.75">
      <c r="A168" s="22">
        <f>A167+1</f>
        <v>129</v>
      </c>
      <c r="B168" s="11" t="s">
        <v>81</v>
      </c>
      <c r="C168" s="23" t="s">
        <v>166</v>
      </c>
      <c r="D168" s="46">
        <v>5.82</v>
      </c>
      <c r="E168" s="12">
        <f>'Граждане РБ'!E110</f>
        <v>0.14000000000000001</v>
      </c>
      <c r="F168" s="12">
        <f t="shared" si="16"/>
        <v>5.96</v>
      </c>
    </row>
    <row r="169" spans="1:6" s="45" customFormat="1" ht="15.75">
      <c r="A169" s="22">
        <f>A168+1</f>
        <v>130</v>
      </c>
      <c r="B169" s="11" t="s">
        <v>82</v>
      </c>
      <c r="C169" s="23" t="s">
        <v>166</v>
      </c>
      <c r="D169" s="46">
        <v>5.82</v>
      </c>
      <c r="E169" s="12">
        <f>'Граждане РБ'!E111</f>
        <v>0.14000000000000001</v>
      </c>
      <c r="F169" s="12">
        <f t="shared" si="16"/>
        <v>5.96</v>
      </c>
    </row>
    <row r="170" spans="1:6" s="45" customFormat="1" ht="15.75">
      <c r="A170" s="22">
        <f>A169+1</f>
        <v>131</v>
      </c>
      <c r="B170" s="11" t="s">
        <v>83</v>
      </c>
      <c r="C170" s="23" t="s">
        <v>166</v>
      </c>
      <c r="D170" s="46">
        <v>27.19</v>
      </c>
      <c r="E170" s="12">
        <f>'Граждане РБ'!E112</f>
        <v>0.27</v>
      </c>
      <c r="F170" s="12">
        <f t="shared" si="16"/>
        <v>27.46</v>
      </c>
    </row>
    <row r="171" spans="1:6" s="45" customFormat="1" ht="15.75">
      <c r="A171" s="22">
        <f>A170+1</f>
        <v>132</v>
      </c>
      <c r="B171" s="11" t="s">
        <v>84</v>
      </c>
      <c r="C171" s="23" t="s">
        <v>166</v>
      </c>
      <c r="D171" s="46">
        <v>5.82</v>
      </c>
      <c r="E171" s="12">
        <f>'Граждане РБ'!E113</f>
        <v>0.14000000000000001</v>
      </c>
      <c r="F171" s="12">
        <f t="shared" si="16"/>
        <v>5.96</v>
      </c>
    </row>
    <row r="172" spans="1:6" s="45" customFormat="1" ht="15.75">
      <c r="A172" s="22"/>
      <c r="B172" s="24" t="s">
        <v>243</v>
      </c>
      <c r="C172" s="23"/>
      <c r="D172" s="46"/>
      <c r="E172" s="12"/>
      <c r="F172" s="12"/>
    </row>
    <row r="173" spans="1:6" s="45" customFormat="1" ht="15.75">
      <c r="A173" s="22">
        <f>A171+1</f>
        <v>133</v>
      </c>
      <c r="B173" s="16" t="s">
        <v>78</v>
      </c>
      <c r="C173" s="23" t="s">
        <v>166</v>
      </c>
      <c r="D173" s="12">
        <v>8.6300000000000008</v>
      </c>
      <c r="E173" s="12">
        <f>'Граждане РБ'!E115</f>
        <v>0.14000000000000001</v>
      </c>
      <c r="F173" s="12">
        <f t="shared" si="16"/>
        <v>8.7700000000000014</v>
      </c>
    </row>
    <row r="174" spans="1:6" s="45" customFormat="1" ht="15.75">
      <c r="A174" s="22">
        <f>A173+1</f>
        <v>134</v>
      </c>
      <c r="B174" s="11" t="s">
        <v>79</v>
      </c>
      <c r="C174" s="23" t="s">
        <v>166</v>
      </c>
      <c r="D174" s="46">
        <v>14.56</v>
      </c>
      <c r="E174" s="12">
        <f>'Граждане РБ'!E116</f>
        <v>0.14000000000000001</v>
      </c>
      <c r="F174" s="12">
        <f t="shared" si="16"/>
        <v>14.700000000000001</v>
      </c>
    </row>
    <row r="175" spans="1:6" s="47" customFormat="1" ht="17.25" customHeight="1">
      <c r="A175" s="22">
        <f>A174+1</f>
        <v>135</v>
      </c>
      <c r="B175" s="16" t="s">
        <v>209</v>
      </c>
      <c r="C175" s="23" t="s">
        <v>166</v>
      </c>
      <c r="D175" s="12">
        <v>26.2</v>
      </c>
      <c r="E175" s="12">
        <f>'Граждане РБ'!E117</f>
        <v>0.21</v>
      </c>
      <c r="F175" s="12">
        <f t="shared" si="16"/>
        <v>26.41</v>
      </c>
    </row>
    <row r="176" spans="1:6" s="47" customFormat="1" ht="48" customHeight="1">
      <c r="A176" s="22">
        <f>A175+1</f>
        <v>136</v>
      </c>
      <c r="B176" s="16" t="s">
        <v>85</v>
      </c>
      <c r="C176" s="23" t="s">
        <v>166</v>
      </c>
      <c r="D176" s="12">
        <v>17.47</v>
      </c>
      <c r="E176" s="12">
        <f>'Граждане РБ'!E118</f>
        <v>0.27</v>
      </c>
      <c r="F176" s="12">
        <f t="shared" si="16"/>
        <v>17.739999999999998</v>
      </c>
    </row>
    <row r="177" spans="1:60" s="47" customFormat="1" ht="47.25">
      <c r="A177" s="22">
        <f>A176+1</f>
        <v>137</v>
      </c>
      <c r="B177" s="16" t="s">
        <v>86</v>
      </c>
      <c r="C177" s="23" t="s">
        <v>166</v>
      </c>
      <c r="D177" s="12">
        <v>17.47</v>
      </c>
      <c r="E177" s="12">
        <f>'Граждане РБ'!E119</f>
        <v>0.27</v>
      </c>
      <c r="F177" s="12">
        <f t="shared" si="16"/>
        <v>17.739999999999998</v>
      </c>
    </row>
    <row r="178" spans="1:60" s="47" customFormat="1" ht="15.75">
      <c r="A178" s="22">
        <f>A177+1</f>
        <v>138</v>
      </c>
      <c r="B178" s="16" t="s">
        <v>87</v>
      </c>
      <c r="C178" s="23" t="s">
        <v>166</v>
      </c>
      <c r="D178" s="12">
        <v>39.979999999999997</v>
      </c>
      <c r="E178" s="12">
        <f>'Граждане РБ'!E120</f>
        <v>0.27</v>
      </c>
      <c r="F178" s="12">
        <f t="shared" si="16"/>
        <v>40.25</v>
      </c>
    </row>
    <row r="179" spans="1:60" s="44" customFormat="1" ht="15.75">
      <c r="A179" s="142" t="s">
        <v>88</v>
      </c>
      <c r="B179" s="142"/>
      <c r="C179" s="142"/>
      <c r="D179" s="142"/>
      <c r="E179" s="142"/>
      <c r="F179" s="142"/>
    </row>
    <row r="180" spans="1:60" s="48" customFormat="1" ht="15.75">
      <c r="A180" s="33"/>
      <c r="B180" s="143" t="s">
        <v>249</v>
      </c>
      <c r="C180" s="143"/>
      <c r="D180" s="143"/>
      <c r="E180" s="143"/>
      <c r="F180" s="143"/>
    </row>
    <row r="181" spans="1:60" s="49" customFormat="1" ht="15.75" customHeight="1">
      <c r="A181" s="22">
        <f>A178+1</f>
        <v>139</v>
      </c>
      <c r="B181" s="16" t="s">
        <v>89</v>
      </c>
      <c r="C181" s="23" t="s">
        <v>166</v>
      </c>
      <c r="D181" s="46">
        <v>13.12</v>
      </c>
      <c r="E181" s="46">
        <f>'Граждане РБ'!E123</f>
        <v>0.04</v>
      </c>
      <c r="F181" s="12">
        <f>D181+E181</f>
        <v>13.159999999999998</v>
      </c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</row>
    <row r="182" spans="1:60" s="49" customFormat="1" ht="31.5">
      <c r="A182" s="22">
        <f>A181+1</f>
        <v>140</v>
      </c>
      <c r="B182" s="14" t="s">
        <v>90</v>
      </c>
      <c r="C182" s="23" t="s">
        <v>166</v>
      </c>
      <c r="D182" s="12">
        <v>21.03</v>
      </c>
      <c r="E182" s="46">
        <f>'Граждане РБ'!E124</f>
        <v>0.06</v>
      </c>
      <c r="F182" s="12">
        <f>D182+E182</f>
        <v>21.09</v>
      </c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</row>
    <row r="183" spans="1:60" s="48" customFormat="1" ht="15.75">
      <c r="A183" s="33"/>
      <c r="B183" s="144" t="s">
        <v>250</v>
      </c>
      <c r="C183" s="144"/>
      <c r="D183" s="144"/>
      <c r="E183" s="144"/>
      <c r="F183" s="144"/>
    </row>
    <row r="184" spans="1:60" s="49" customFormat="1" ht="48.75" customHeight="1">
      <c r="A184" s="22">
        <f>A182+1</f>
        <v>141</v>
      </c>
      <c r="B184" s="16" t="s">
        <v>91</v>
      </c>
      <c r="C184" s="23" t="s">
        <v>166</v>
      </c>
      <c r="D184" s="12">
        <v>77.41</v>
      </c>
      <c r="E184" s="46">
        <f>'Граждане РБ'!E126</f>
        <v>1.77</v>
      </c>
      <c r="F184" s="12">
        <f>D184+E184</f>
        <v>79.179999999999993</v>
      </c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</row>
    <row r="185" spans="1:60" s="49" customFormat="1" ht="31.5">
      <c r="A185" s="22">
        <f>A184+1</f>
        <v>142</v>
      </c>
      <c r="B185" s="14" t="s">
        <v>228</v>
      </c>
      <c r="C185" s="23" t="s">
        <v>166</v>
      </c>
      <c r="D185" s="12">
        <v>60.6</v>
      </c>
      <c r="E185" s="46" t="str">
        <f>'Граждане РБ'!E127</f>
        <v>-</v>
      </c>
      <c r="F185" s="12">
        <f>D185</f>
        <v>60.6</v>
      </c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</row>
    <row r="186" spans="1:60" s="48" customFormat="1" ht="15.75">
      <c r="A186" s="33"/>
      <c r="B186" s="143" t="s">
        <v>251</v>
      </c>
      <c r="C186" s="143"/>
      <c r="D186" s="143"/>
      <c r="E186" s="143"/>
      <c r="F186" s="143"/>
    </row>
    <row r="187" spans="1:60" s="49" customFormat="1" ht="31.5">
      <c r="A187" s="22">
        <f>A185+1</f>
        <v>143</v>
      </c>
      <c r="B187" s="16" t="s">
        <v>92</v>
      </c>
      <c r="C187" s="23" t="s">
        <v>166</v>
      </c>
      <c r="D187" s="46">
        <v>16.02</v>
      </c>
      <c r="E187" s="46">
        <f>'Граждане РБ'!E129</f>
        <v>1.32</v>
      </c>
      <c r="F187" s="12">
        <f>D187+E187</f>
        <v>17.34</v>
      </c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</row>
    <row r="188" spans="1:60" s="49" customFormat="1" ht="31.5">
      <c r="A188" s="22">
        <f>A187+1</f>
        <v>144</v>
      </c>
      <c r="B188" s="14" t="s">
        <v>93</v>
      </c>
      <c r="C188" s="23" t="s">
        <v>166</v>
      </c>
      <c r="D188" s="12">
        <v>15.23</v>
      </c>
      <c r="E188" s="46">
        <f>'Граждане РБ'!E130</f>
        <v>1.42</v>
      </c>
      <c r="F188" s="12">
        <f>D188+E188</f>
        <v>16.649999999999999</v>
      </c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</row>
    <row r="189" spans="1:60" s="49" customFormat="1" ht="15.75">
      <c r="A189" s="22">
        <f>A188+1</f>
        <v>145</v>
      </c>
      <c r="B189" s="14" t="s">
        <v>94</v>
      </c>
      <c r="C189" s="23" t="s">
        <v>166</v>
      </c>
      <c r="D189" s="12">
        <v>4.53</v>
      </c>
      <c r="E189" s="46" t="str">
        <f>'Граждане РБ'!E131</f>
        <v>-</v>
      </c>
      <c r="F189" s="12">
        <f>D189</f>
        <v>4.53</v>
      </c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</row>
    <row r="190" spans="1:60" s="48" customFormat="1" ht="15.75">
      <c r="A190" s="33"/>
      <c r="B190" s="144" t="s">
        <v>252</v>
      </c>
      <c r="C190" s="144"/>
      <c r="D190" s="144"/>
      <c r="E190" s="144"/>
      <c r="F190" s="144"/>
    </row>
    <row r="191" spans="1:60" s="48" customFormat="1" ht="48.75" customHeight="1">
      <c r="A191" s="33">
        <f>A189+1</f>
        <v>146</v>
      </c>
      <c r="B191" s="34" t="s">
        <v>253</v>
      </c>
      <c r="C191" s="35" t="s">
        <v>166</v>
      </c>
      <c r="D191" s="37">
        <v>61.39</v>
      </c>
      <c r="E191" s="46" t="str">
        <f>'Граждане РБ'!E133</f>
        <v>-</v>
      </c>
      <c r="F191" s="12">
        <f>D191</f>
        <v>61.39</v>
      </c>
    </row>
    <row r="192" spans="1:60" s="50" customFormat="1" ht="15.75">
      <c r="A192" s="129" t="s">
        <v>95</v>
      </c>
      <c r="B192" s="129"/>
      <c r="C192" s="129"/>
      <c r="D192" s="129"/>
      <c r="E192" s="129"/>
      <c r="F192" s="129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</row>
    <row r="193" spans="1:52" s="50" customFormat="1" ht="15.75">
      <c r="A193" s="41"/>
      <c r="B193" s="30" t="s">
        <v>244</v>
      </c>
      <c r="C193" s="41"/>
      <c r="D193" s="32"/>
      <c r="E193" s="32"/>
      <c r="F193" s="32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</row>
    <row r="194" spans="1:52" s="45" customFormat="1" ht="15.75">
      <c r="A194" s="22">
        <f>A191+1</f>
        <v>147</v>
      </c>
      <c r="B194" s="17" t="s">
        <v>96</v>
      </c>
      <c r="C194" s="22" t="s">
        <v>166</v>
      </c>
      <c r="D194" s="12">
        <v>1.05</v>
      </c>
      <c r="E194" s="13">
        <f>'Граждане РБ'!E136</f>
        <v>1.21</v>
      </c>
      <c r="F194" s="13">
        <f t="shared" ref="F194:F201" si="18">E194+D194</f>
        <v>2.2599999999999998</v>
      </c>
    </row>
    <row r="195" spans="1:52" s="45" customFormat="1" ht="31.5">
      <c r="A195" s="22">
        <f t="shared" ref="A195:A212" si="19">A194+1</f>
        <v>148</v>
      </c>
      <c r="B195" s="17" t="s">
        <v>97</v>
      </c>
      <c r="C195" s="22" t="s">
        <v>166</v>
      </c>
      <c r="D195" s="12">
        <v>1.21</v>
      </c>
      <c r="E195" s="13">
        <f>'Граждане РБ'!E137</f>
        <v>1.51</v>
      </c>
      <c r="F195" s="13">
        <f t="shared" si="18"/>
        <v>2.7199999999999998</v>
      </c>
    </row>
    <row r="196" spans="1:52" s="45" customFormat="1" ht="15.75">
      <c r="A196" s="22"/>
      <c r="B196" s="31" t="s">
        <v>245</v>
      </c>
      <c r="C196" s="22"/>
      <c r="D196" s="12"/>
      <c r="E196" s="13"/>
      <c r="F196" s="12"/>
    </row>
    <row r="197" spans="1:52" s="45" customFormat="1" ht="47.25">
      <c r="A197" s="22">
        <f>A195+1</f>
        <v>149</v>
      </c>
      <c r="B197" s="17" t="s">
        <v>98</v>
      </c>
      <c r="C197" s="22" t="s">
        <v>166</v>
      </c>
      <c r="D197" s="12">
        <v>6.79</v>
      </c>
      <c r="E197" s="13">
        <f>'Граждане РБ'!E139</f>
        <v>0.86</v>
      </c>
      <c r="F197" s="13">
        <f t="shared" si="18"/>
        <v>7.65</v>
      </c>
    </row>
    <row r="198" spans="1:52" s="45" customFormat="1" ht="47.25">
      <c r="A198" s="22">
        <f t="shared" si="19"/>
        <v>150</v>
      </c>
      <c r="B198" s="17" t="s">
        <v>99</v>
      </c>
      <c r="C198" s="22" t="s">
        <v>166</v>
      </c>
      <c r="D198" s="12">
        <v>11.67</v>
      </c>
      <c r="E198" s="13">
        <f>'Граждане РБ'!E140</f>
        <v>1.06</v>
      </c>
      <c r="F198" s="13">
        <f t="shared" si="18"/>
        <v>12.73</v>
      </c>
    </row>
    <row r="199" spans="1:52" s="45" customFormat="1" ht="15.75">
      <c r="A199" s="22">
        <f t="shared" si="19"/>
        <v>151</v>
      </c>
      <c r="B199" s="17" t="s">
        <v>273</v>
      </c>
      <c r="C199" s="22" t="s">
        <v>166</v>
      </c>
      <c r="D199" s="12">
        <v>2.31</v>
      </c>
      <c r="E199" s="13">
        <f>'Граждане РБ'!E141</f>
        <v>0.08</v>
      </c>
      <c r="F199" s="13">
        <f t="shared" si="18"/>
        <v>2.39</v>
      </c>
    </row>
    <row r="200" spans="1:52" s="45" customFormat="1" ht="31.5">
      <c r="A200" s="22">
        <f t="shared" si="19"/>
        <v>152</v>
      </c>
      <c r="B200" s="17" t="s">
        <v>100</v>
      </c>
      <c r="C200" s="22" t="s">
        <v>166</v>
      </c>
      <c r="D200" s="12">
        <v>2.09</v>
      </c>
      <c r="E200" s="13">
        <f>'Граждане РБ'!E142</f>
        <v>0.36</v>
      </c>
      <c r="F200" s="13">
        <f t="shared" si="18"/>
        <v>2.4499999999999997</v>
      </c>
    </row>
    <row r="201" spans="1:52" s="45" customFormat="1" ht="31.5">
      <c r="A201" s="22">
        <f t="shared" si="19"/>
        <v>153</v>
      </c>
      <c r="B201" s="17" t="s">
        <v>101</v>
      </c>
      <c r="C201" s="22" t="s">
        <v>166</v>
      </c>
      <c r="D201" s="12">
        <v>2.09</v>
      </c>
      <c r="E201" s="13">
        <f>'Граждане РБ'!E143</f>
        <v>0.37</v>
      </c>
      <c r="F201" s="13">
        <f t="shared" si="18"/>
        <v>2.46</v>
      </c>
    </row>
    <row r="202" spans="1:52" s="45" customFormat="1" ht="15.75">
      <c r="A202" s="22"/>
      <c r="B202" s="31" t="s">
        <v>246</v>
      </c>
      <c r="C202" s="22"/>
      <c r="D202" s="12"/>
      <c r="E202" s="13"/>
      <c r="F202" s="12"/>
    </row>
    <row r="203" spans="1:52" s="45" customFormat="1" ht="15.75">
      <c r="A203" s="22">
        <f>A201+1</f>
        <v>154</v>
      </c>
      <c r="B203" s="17" t="s">
        <v>105</v>
      </c>
      <c r="C203" s="22" t="s">
        <v>166</v>
      </c>
      <c r="D203" s="12">
        <v>2.34</v>
      </c>
      <c r="E203" s="13">
        <f>'Граждане РБ'!E145</f>
        <v>0.32</v>
      </c>
      <c r="F203" s="13">
        <f t="shared" ref="F203:F212" si="20">E203+D203</f>
        <v>2.6599999999999997</v>
      </c>
    </row>
    <row r="204" spans="1:52" s="45" customFormat="1" ht="15.75">
      <c r="A204" s="22">
        <f t="shared" si="19"/>
        <v>155</v>
      </c>
      <c r="B204" s="17" t="s">
        <v>106</v>
      </c>
      <c r="C204" s="22" t="s">
        <v>166</v>
      </c>
      <c r="D204" s="12">
        <v>3.75</v>
      </c>
      <c r="E204" s="13">
        <f>'Граждане РБ'!E146</f>
        <v>0.5</v>
      </c>
      <c r="F204" s="13">
        <f t="shared" si="20"/>
        <v>4.25</v>
      </c>
    </row>
    <row r="205" spans="1:52" s="45" customFormat="1" ht="15.75">
      <c r="A205" s="22">
        <f t="shared" si="19"/>
        <v>156</v>
      </c>
      <c r="B205" s="17" t="s">
        <v>107</v>
      </c>
      <c r="C205" s="22" t="s">
        <v>166</v>
      </c>
      <c r="D205" s="12">
        <v>3.15</v>
      </c>
      <c r="E205" s="13">
        <f>'Граждане РБ'!E147</f>
        <v>0.14000000000000001</v>
      </c>
      <c r="F205" s="13">
        <f t="shared" si="20"/>
        <v>3.29</v>
      </c>
    </row>
    <row r="206" spans="1:52" s="45" customFormat="1" ht="31.5">
      <c r="A206" s="22">
        <f t="shared" si="19"/>
        <v>157</v>
      </c>
      <c r="B206" s="17" t="s">
        <v>108</v>
      </c>
      <c r="C206" s="22" t="s">
        <v>166</v>
      </c>
      <c r="D206" s="12">
        <v>2.73</v>
      </c>
      <c r="E206" s="13">
        <f>'Граждане РБ'!E148</f>
        <v>0.48</v>
      </c>
      <c r="F206" s="13">
        <f t="shared" si="20"/>
        <v>3.21</v>
      </c>
    </row>
    <row r="207" spans="1:52" s="45" customFormat="1" ht="16.5" customHeight="1">
      <c r="A207" s="22">
        <f t="shared" si="19"/>
        <v>158</v>
      </c>
      <c r="B207" s="17" t="s">
        <v>109</v>
      </c>
      <c r="C207" s="22" t="s">
        <v>166</v>
      </c>
      <c r="D207" s="12">
        <v>2.17</v>
      </c>
      <c r="E207" s="13">
        <f>'Граждане РБ'!E149</f>
        <v>0.78</v>
      </c>
      <c r="F207" s="13">
        <f t="shared" si="20"/>
        <v>2.95</v>
      </c>
    </row>
    <row r="208" spans="1:52" s="45" customFormat="1" ht="31.5">
      <c r="A208" s="22">
        <f t="shared" si="19"/>
        <v>159</v>
      </c>
      <c r="B208" s="17" t="s">
        <v>110</v>
      </c>
      <c r="C208" s="22" t="s">
        <v>166</v>
      </c>
      <c r="D208" s="12">
        <v>2.17</v>
      </c>
      <c r="E208" s="13">
        <f>'Граждане РБ'!E150</f>
        <v>0.78</v>
      </c>
      <c r="F208" s="13">
        <f t="shared" si="20"/>
        <v>2.95</v>
      </c>
    </row>
    <row r="209" spans="1:60" s="45" customFormat="1" ht="31.5">
      <c r="A209" s="22">
        <f t="shared" si="19"/>
        <v>160</v>
      </c>
      <c r="B209" s="17" t="s">
        <v>111</v>
      </c>
      <c r="C209" s="22" t="s">
        <v>166</v>
      </c>
      <c r="D209" s="12">
        <v>2.56</v>
      </c>
      <c r="E209" s="13">
        <f>'Граждане РБ'!E151</f>
        <v>1.4</v>
      </c>
      <c r="F209" s="13">
        <f t="shared" si="20"/>
        <v>3.96</v>
      </c>
    </row>
    <row r="210" spans="1:60" s="45" customFormat="1" ht="15.75">
      <c r="A210" s="22">
        <f t="shared" si="19"/>
        <v>161</v>
      </c>
      <c r="B210" s="17" t="s">
        <v>112</v>
      </c>
      <c r="C210" s="22" t="s">
        <v>166</v>
      </c>
      <c r="D210" s="12">
        <v>0.88</v>
      </c>
      <c r="E210" s="13">
        <f>'Граждане РБ'!E152</f>
        <v>0.15</v>
      </c>
      <c r="F210" s="13">
        <f t="shared" si="20"/>
        <v>1.03</v>
      </c>
    </row>
    <row r="211" spans="1:60" s="45" customFormat="1" ht="15.75">
      <c r="A211" s="22">
        <f t="shared" si="19"/>
        <v>162</v>
      </c>
      <c r="B211" s="17" t="s">
        <v>113</v>
      </c>
      <c r="C211" s="22" t="s">
        <v>166</v>
      </c>
      <c r="D211" s="12">
        <v>0.88</v>
      </c>
      <c r="E211" s="13">
        <f>'Граждане РБ'!E153</f>
        <v>0.6</v>
      </c>
      <c r="F211" s="13">
        <f t="shared" si="20"/>
        <v>1.48</v>
      </c>
    </row>
    <row r="212" spans="1:60" s="45" customFormat="1" ht="15.75">
      <c r="A212" s="22">
        <f t="shared" si="19"/>
        <v>163</v>
      </c>
      <c r="B212" s="17" t="s">
        <v>114</v>
      </c>
      <c r="C212" s="22" t="s">
        <v>166</v>
      </c>
      <c r="D212" s="12">
        <v>0.88</v>
      </c>
      <c r="E212" s="13">
        <f>'Граждане РБ'!E154</f>
        <v>0.6</v>
      </c>
      <c r="F212" s="13">
        <f t="shared" si="20"/>
        <v>1.48</v>
      </c>
    </row>
    <row r="213" spans="1:60" s="45" customFormat="1" ht="15.75">
      <c r="A213" s="22"/>
      <c r="B213" s="31" t="s">
        <v>247</v>
      </c>
      <c r="C213" s="22"/>
      <c r="D213" s="12"/>
      <c r="E213" s="13"/>
      <c r="F213" s="12"/>
    </row>
    <row r="214" spans="1:60" s="45" customFormat="1" ht="31.5">
      <c r="A214" s="22">
        <f>A212+1</f>
        <v>164</v>
      </c>
      <c r="B214" s="17" t="s">
        <v>102</v>
      </c>
      <c r="C214" s="22" t="s">
        <v>166</v>
      </c>
      <c r="D214" s="12">
        <v>1.8</v>
      </c>
      <c r="E214" s="13">
        <f>'Граждане РБ'!E156</f>
        <v>4.5</v>
      </c>
      <c r="F214" s="13">
        <f>E214+D214</f>
        <v>6.3</v>
      </c>
    </row>
    <row r="215" spans="1:60" s="45" customFormat="1" ht="15.75">
      <c r="A215" s="22">
        <f>A214+1</f>
        <v>165</v>
      </c>
      <c r="B215" s="17" t="str">
        <f>'Граждане РБ'!B157</f>
        <v>Анализ кала на копрограмму</v>
      </c>
      <c r="C215" s="22" t="s">
        <v>166</v>
      </c>
      <c r="D215" s="12">
        <v>5.7</v>
      </c>
      <c r="E215" s="13">
        <f>'Граждане РБ'!E157</f>
        <v>6.14</v>
      </c>
      <c r="F215" s="13">
        <f>E215+D215</f>
        <v>11.84</v>
      </c>
    </row>
    <row r="216" spans="1:60" s="45" customFormat="1" ht="15.75">
      <c r="A216" s="22">
        <f t="shared" ref="A216:A218" si="21">A215+1</f>
        <v>166</v>
      </c>
      <c r="B216" s="17" t="s">
        <v>103</v>
      </c>
      <c r="C216" s="22" t="s">
        <v>166</v>
      </c>
      <c r="D216" s="12">
        <v>1.1200000000000001</v>
      </c>
      <c r="E216" s="13">
        <f>'Граждане РБ'!E158</f>
        <v>2.2599999999999998</v>
      </c>
      <c r="F216" s="13">
        <f>E216+D216</f>
        <v>3.38</v>
      </c>
    </row>
    <row r="217" spans="1:60" s="45" customFormat="1" ht="15.75">
      <c r="A217" s="22">
        <f t="shared" si="21"/>
        <v>167</v>
      </c>
      <c r="B217" s="17" t="s">
        <v>104</v>
      </c>
      <c r="C217" s="22" t="s">
        <v>166</v>
      </c>
      <c r="D217" s="12">
        <v>2.5299999999999998</v>
      </c>
      <c r="E217" s="13">
        <f>'Граждане РБ'!E159</f>
        <v>1.64</v>
      </c>
      <c r="F217" s="13">
        <f>E217+D217</f>
        <v>4.17</v>
      </c>
    </row>
    <row r="218" spans="1:60" s="45" customFormat="1" ht="15.75">
      <c r="A218" s="22">
        <f t="shared" si="21"/>
        <v>168</v>
      </c>
      <c r="B218" s="17" t="s">
        <v>210</v>
      </c>
      <c r="C218" s="22" t="s">
        <v>166</v>
      </c>
      <c r="D218" s="12">
        <v>2.5299999999999998</v>
      </c>
      <c r="E218" s="13">
        <f>'Граждане РБ'!E160</f>
        <v>0.1</v>
      </c>
      <c r="F218" s="13">
        <f>E218+D218</f>
        <v>2.63</v>
      </c>
    </row>
    <row r="219" spans="1:60" s="50" customFormat="1" ht="15.75">
      <c r="A219" s="128" t="s">
        <v>115</v>
      </c>
      <c r="B219" s="128"/>
      <c r="C219" s="128"/>
      <c r="D219" s="128"/>
      <c r="E219" s="128"/>
      <c r="F219" s="128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</row>
    <row r="220" spans="1:60" s="50" customFormat="1" ht="15.75">
      <c r="A220" s="64"/>
      <c r="B220" s="64" t="s">
        <v>219</v>
      </c>
      <c r="C220" s="65"/>
      <c r="D220" s="53"/>
      <c r="E220" s="53"/>
      <c r="F220" s="79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</row>
    <row r="221" spans="1:60" s="49" customFormat="1" ht="15.75">
      <c r="A221" s="22">
        <f>A218+1</f>
        <v>169</v>
      </c>
      <c r="B221" s="14" t="s">
        <v>116</v>
      </c>
      <c r="C221" s="23" t="s">
        <v>167</v>
      </c>
      <c r="D221" s="80">
        <v>2.66</v>
      </c>
      <c r="E221" s="13" t="s">
        <v>224</v>
      </c>
      <c r="F221" s="13">
        <f t="shared" ref="F221:F226" si="22">D221</f>
        <v>2.66</v>
      </c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</row>
    <row r="222" spans="1:60" s="49" customFormat="1" ht="15.75">
      <c r="A222" s="22">
        <f>A221+1</f>
        <v>170</v>
      </c>
      <c r="B222" s="18" t="s">
        <v>117</v>
      </c>
      <c r="C222" s="23" t="s">
        <v>167</v>
      </c>
      <c r="D222" s="75">
        <v>4</v>
      </c>
      <c r="E222" s="13" t="s">
        <v>224</v>
      </c>
      <c r="F222" s="13">
        <f t="shared" si="22"/>
        <v>4</v>
      </c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</row>
    <row r="223" spans="1:60" s="49" customFormat="1" ht="15.75">
      <c r="A223" s="22">
        <f>A222+1</f>
        <v>171</v>
      </c>
      <c r="B223" s="10" t="s">
        <v>118</v>
      </c>
      <c r="C223" s="23" t="s">
        <v>167</v>
      </c>
      <c r="D223" s="12">
        <v>5.35</v>
      </c>
      <c r="E223" s="13" t="s">
        <v>224</v>
      </c>
      <c r="F223" s="13">
        <f t="shared" si="22"/>
        <v>5.35</v>
      </c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</row>
    <row r="224" spans="1:60" s="49" customFormat="1" ht="15.75">
      <c r="A224" s="22">
        <f t="shared" ref="A224:A239" si="23">A223+1</f>
        <v>172</v>
      </c>
      <c r="B224" s="10" t="s">
        <v>119</v>
      </c>
      <c r="C224" s="23" t="s">
        <v>167</v>
      </c>
      <c r="D224" s="12">
        <v>5.33</v>
      </c>
      <c r="E224" s="13" t="s">
        <v>224</v>
      </c>
      <c r="F224" s="13">
        <f t="shared" si="22"/>
        <v>5.33</v>
      </c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</row>
    <row r="225" spans="1:60" s="49" customFormat="1" ht="15.75">
      <c r="A225" s="22">
        <f t="shared" si="23"/>
        <v>173</v>
      </c>
      <c r="B225" s="10" t="s">
        <v>120</v>
      </c>
      <c r="C225" s="23" t="s">
        <v>167</v>
      </c>
      <c r="D225" s="80">
        <v>2.66</v>
      </c>
      <c r="E225" s="13" t="s">
        <v>224</v>
      </c>
      <c r="F225" s="13">
        <f t="shared" si="22"/>
        <v>2.66</v>
      </c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</row>
    <row r="226" spans="1:60" s="49" customFormat="1" ht="15.75">
      <c r="A226" s="22">
        <f t="shared" si="23"/>
        <v>174</v>
      </c>
      <c r="B226" s="10" t="s">
        <v>121</v>
      </c>
      <c r="C226" s="23" t="s">
        <v>167</v>
      </c>
      <c r="D226" s="80">
        <v>1.71</v>
      </c>
      <c r="E226" s="13" t="s">
        <v>224</v>
      </c>
      <c r="F226" s="13">
        <f t="shared" si="22"/>
        <v>1.71</v>
      </c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</row>
    <row r="227" spans="1:60" s="49" customFormat="1" ht="15.75">
      <c r="A227" s="22"/>
      <c r="B227" s="42" t="s">
        <v>212</v>
      </c>
      <c r="C227" s="23"/>
      <c r="D227" s="80"/>
      <c r="E227" s="13"/>
      <c r="F227" s="7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</row>
    <row r="228" spans="1:60" s="49" customFormat="1" ht="15.75">
      <c r="A228" s="22">
        <f>A226+1</f>
        <v>175</v>
      </c>
      <c r="B228" s="10" t="s">
        <v>122</v>
      </c>
      <c r="C228" s="23" t="s">
        <v>167</v>
      </c>
      <c r="D228" s="12">
        <v>2.2200000000000002</v>
      </c>
      <c r="E228" s="13" t="s">
        <v>224</v>
      </c>
      <c r="F228" s="13">
        <f>D228</f>
        <v>2.2200000000000002</v>
      </c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</row>
    <row r="229" spans="1:60" s="49" customFormat="1" ht="15.75">
      <c r="A229" s="22">
        <f t="shared" si="23"/>
        <v>176</v>
      </c>
      <c r="B229" s="10" t="s">
        <v>123</v>
      </c>
      <c r="C229" s="23" t="s">
        <v>167</v>
      </c>
      <c r="D229" s="12">
        <v>3.15</v>
      </c>
      <c r="E229" s="13" t="s">
        <v>224</v>
      </c>
      <c r="F229" s="13">
        <f>D229</f>
        <v>3.15</v>
      </c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</row>
    <row r="230" spans="1:60" s="49" customFormat="1" ht="15.75">
      <c r="A230" s="22">
        <f t="shared" si="23"/>
        <v>177</v>
      </c>
      <c r="B230" s="10" t="s">
        <v>124</v>
      </c>
      <c r="C230" s="23" t="s">
        <v>167</v>
      </c>
      <c r="D230" s="12">
        <v>5.32</v>
      </c>
      <c r="E230" s="13" t="s">
        <v>224</v>
      </c>
      <c r="F230" s="13">
        <f>D230</f>
        <v>5.32</v>
      </c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</row>
    <row r="231" spans="1:60" s="49" customFormat="1" ht="15.75">
      <c r="A231" s="22">
        <f t="shared" si="23"/>
        <v>178</v>
      </c>
      <c r="B231" s="10" t="s">
        <v>125</v>
      </c>
      <c r="C231" s="23" t="s">
        <v>167</v>
      </c>
      <c r="D231" s="12">
        <v>3.48</v>
      </c>
      <c r="E231" s="13" t="s">
        <v>224</v>
      </c>
      <c r="F231" s="13">
        <f>D231</f>
        <v>3.48</v>
      </c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</row>
    <row r="232" spans="1:60" s="49" customFormat="1" ht="15.75">
      <c r="A232" s="22"/>
      <c r="B232" s="137" t="s">
        <v>213</v>
      </c>
      <c r="C232" s="137"/>
      <c r="D232" s="137"/>
      <c r="E232" s="13"/>
      <c r="F232" s="7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</row>
    <row r="233" spans="1:60" s="49" customFormat="1" ht="15.75">
      <c r="A233" s="22">
        <f>A231+1</f>
        <v>179</v>
      </c>
      <c r="B233" s="10" t="s">
        <v>126</v>
      </c>
      <c r="C233" s="23" t="s">
        <v>167</v>
      </c>
      <c r="D233" s="75">
        <v>3.48</v>
      </c>
      <c r="E233" s="13" t="s">
        <v>224</v>
      </c>
      <c r="F233" s="13">
        <f>D233</f>
        <v>3.48</v>
      </c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</row>
    <row r="234" spans="1:60" s="49" customFormat="1" ht="15.75">
      <c r="A234" s="22">
        <f t="shared" si="23"/>
        <v>180</v>
      </c>
      <c r="B234" s="10" t="s">
        <v>127</v>
      </c>
      <c r="C234" s="23" t="s">
        <v>167</v>
      </c>
      <c r="D234" s="75">
        <v>6.05</v>
      </c>
      <c r="E234" s="13" t="s">
        <v>224</v>
      </c>
      <c r="F234" s="13">
        <f>D234</f>
        <v>6.05</v>
      </c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</row>
    <row r="235" spans="1:60" s="49" customFormat="1" ht="15.75">
      <c r="A235" s="22">
        <f t="shared" si="23"/>
        <v>181</v>
      </c>
      <c r="B235" s="10" t="s">
        <v>288</v>
      </c>
      <c r="C235" s="23" t="s">
        <v>167</v>
      </c>
      <c r="D235" s="75">
        <v>13.6</v>
      </c>
      <c r="E235" s="13">
        <f>'Граждане РБ'!E177</f>
        <v>0.06</v>
      </c>
      <c r="F235" s="60">
        <f>D235+E235</f>
        <v>13.66</v>
      </c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</row>
    <row r="236" spans="1:60" s="49" customFormat="1" ht="15.75">
      <c r="A236" s="22">
        <f t="shared" si="23"/>
        <v>182</v>
      </c>
      <c r="B236" s="10" t="s">
        <v>271</v>
      </c>
      <c r="C236" s="23" t="s">
        <v>167</v>
      </c>
      <c r="D236" s="60">
        <v>6</v>
      </c>
      <c r="E236" s="13">
        <f>'Граждане РБ'!E178</f>
        <v>1.62</v>
      </c>
      <c r="F236" s="60">
        <f>D236+E236</f>
        <v>7.62</v>
      </c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</row>
    <row r="237" spans="1:60" s="49" customFormat="1" ht="15.75">
      <c r="A237" s="22"/>
      <c r="B237" s="42" t="s">
        <v>214</v>
      </c>
      <c r="C237" s="23"/>
      <c r="D237" s="13"/>
      <c r="E237" s="13"/>
      <c r="F237" s="13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</row>
    <row r="238" spans="1:60" s="49" customFormat="1" ht="19.5" customHeight="1">
      <c r="A238" s="22">
        <f>A236+1</f>
        <v>183</v>
      </c>
      <c r="B238" s="10" t="s">
        <v>128</v>
      </c>
      <c r="C238" s="23" t="s">
        <v>167</v>
      </c>
      <c r="D238" s="13">
        <v>4.91</v>
      </c>
      <c r="E238" s="13" t="s">
        <v>224</v>
      </c>
      <c r="F238" s="13">
        <f>D238</f>
        <v>4.91</v>
      </c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</row>
    <row r="239" spans="1:60" s="49" customFormat="1" ht="15.75">
      <c r="A239" s="22">
        <f t="shared" si="23"/>
        <v>184</v>
      </c>
      <c r="B239" s="10" t="s">
        <v>129</v>
      </c>
      <c r="C239" s="23" t="s">
        <v>167</v>
      </c>
      <c r="D239" s="13">
        <v>6.05</v>
      </c>
      <c r="E239" s="13" t="s">
        <v>224</v>
      </c>
      <c r="F239" s="13">
        <f>D239</f>
        <v>6.05</v>
      </c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</row>
    <row r="240" spans="1:60" s="49" customFormat="1" ht="15.75">
      <c r="A240" s="22"/>
      <c r="B240" s="42" t="s">
        <v>215</v>
      </c>
      <c r="C240" s="23"/>
      <c r="D240" s="13"/>
      <c r="E240" s="13"/>
      <c r="F240" s="13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</row>
    <row r="241" spans="1:60" s="49" customFormat="1" ht="15.75">
      <c r="A241" s="22">
        <f>A239+1</f>
        <v>185</v>
      </c>
      <c r="B241" s="10" t="s">
        <v>130</v>
      </c>
      <c r="C241" s="23" t="s">
        <v>167</v>
      </c>
      <c r="D241" s="13">
        <v>5.23</v>
      </c>
      <c r="E241" s="13" t="s">
        <v>224</v>
      </c>
      <c r="F241" s="13">
        <f>D241</f>
        <v>5.23</v>
      </c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</row>
    <row r="242" spans="1:60" s="49" customFormat="1" ht="15.75">
      <c r="A242" s="22">
        <f>A241+1</f>
        <v>186</v>
      </c>
      <c r="B242" s="10" t="s">
        <v>229</v>
      </c>
      <c r="C242" s="23" t="s">
        <v>167</v>
      </c>
      <c r="D242" s="13">
        <v>4.6399999999999997</v>
      </c>
      <c r="E242" s="13" t="s">
        <v>224</v>
      </c>
      <c r="F242" s="13">
        <f>D242</f>
        <v>4.6399999999999997</v>
      </c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</row>
    <row r="243" spans="1:60" s="97" customFormat="1" ht="15.75">
      <c r="A243" s="128" t="s">
        <v>278</v>
      </c>
      <c r="B243" s="128"/>
      <c r="C243" s="128"/>
      <c r="D243" s="128"/>
      <c r="E243" s="128"/>
      <c r="F243" s="128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</row>
    <row r="244" spans="1:60" s="97" customFormat="1" ht="15.75">
      <c r="A244" s="120"/>
      <c r="B244" s="122" t="s">
        <v>285</v>
      </c>
      <c r="C244" s="120"/>
      <c r="D244" s="120"/>
      <c r="E244" s="120"/>
      <c r="F244" s="120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</row>
    <row r="245" spans="1:60" s="98" customFormat="1" ht="15.75">
      <c r="A245" s="22">
        <f>A242+1</f>
        <v>187</v>
      </c>
      <c r="B245" s="10" t="s">
        <v>283</v>
      </c>
      <c r="C245" s="52" t="s">
        <v>161</v>
      </c>
      <c r="D245" s="12">
        <v>23.99</v>
      </c>
      <c r="E245" s="12" t="s">
        <v>224</v>
      </c>
      <c r="F245" s="12">
        <f>D245</f>
        <v>23.99</v>
      </c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</row>
    <row r="246" spans="1:60" s="98" customFormat="1" ht="15.75">
      <c r="A246" s="22">
        <f>A245+1</f>
        <v>188</v>
      </c>
      <c r="B246" s="10" t="s">
        <v>284</v>
      </c>
      <c r="C246" s="52" t="s">
        <v>161</v>
      </c>
      <c r="D246" s="12">
        <v>12.92</v>
      </c>
      <c r="E246" s="12" t="s">
        <v>224</v>
      </c>
      <c r="F246" s="12">
        <f>D246</f>
        <v>12.92</v>
      </c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</row>
    <row r="247" spans="1:60" s="98" customFormat="1" ht="15.75">
      <c r="A247" s="22"/>
      <c r="B247" s="121" t="s">
        <v>286</v>
      </c>
      <c r="C247" s="52"/>
      <c r="D247" s="12"/>
      <c r="E247" s="12"/>
      <c r="F247" s="12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</row>
    <row r="248" spans="1:60" customFormat="1" ht="15.75">
      <c r="A248" s="22">
        <f>A246+1</f>
        <v>189</v>
      </c>
      <c r="B248" s="51" t="s">
        <v>279</v>
      </c>
      <c r="C248" s="52" t="s">
        <v>167</v>
      </c>
      <c r="D248" s="12">
        <v>24.13</v>
      </c>
      <c r="E248" s="12">
        <f>'Граждане РБ'!E190</f>
        <v>0.17</v>
      </c>
      <c r="F248" s="12">
        <f>D248+E248</f>
        <v>24.3</v>
      </c>
    </row>
    <row r="249" spans="1:60" customFormat="1" ht="15.75">
      <c r="A249" s="22">
        <f>A248+1</f>
        <v>190</v>
      </c>
      <c r="B249" s="51" t="s">
        <v>292</v>
      </c>
      <c r="C249" s="52" t="s">
        <v>167</v>
      </c>
      <c r="D249" s="12">
        <v>22.7</v>
      </c>
      <c r="E249" s="12">
        <f>'Граждане РБ'!E191</f>
        <v>0.97</v>
      </c>
      <c r="F249" s="12">
        <f>D249+E249</f>
        <v>23.669999999999998</v>
      </c>
    </row>
    <row r="250" spans="1:60" customFormat="1" ht="15.75">
      <c r="A250" s="22">
        <f>A248+1</f>
        <v>190</v>
      </c>
      <c r="B250" s="51" t="s">
        <v>280</v>
      </c>
      <c r="C250" s="52" t="s">
        <v>281</v>
      </c>
      <c r="D250" s="12" t="s">
        <v>224</v>
      </c>
      <c r="E250" s="12">
        <f>'Граждане РБ'!E192</f>
        <v>0.19</v>
      </c>
      <c r="F250" s="12">
        <f>E250</f>
        <v>0.19</v>
      </c>
    </row>
    <row r="251" spans="1:60" customFormat="1" ht="15.75">
      <c r="A251" s="22">
        <f t="shared" ref="A251:A252" si="24">A250+1</f>
        <v>191</v>
      </c>
      <c r="B251" s="51" t="s">
        <v>282</v>
      </c>
      <c r="C251" s="52" t="s">
        <v>281</v>
      </c>
      <c r="D251" s="12" t="s">
        <v>224</v>
      </c>
      <c r="E251" s="12">
        <f>'Граждане РБ'!E193</f>
        <v>0.19</v>
      </c>
      <c r="F251" s="12">
        <f>E251</f>
        <v>0.19</v>
      </c>
    </row>
    <row r="252" spans="1:60" customFormat="1" ht="15.75">
      <c r="A252" s="22">
        <f t="shared" si="24"/>
        <v>192</v>
      </c>
      <c r="B252" s="51" t="s">
        <v>291</v>
      </c>
      <c r="C252" s="52" t="s">
        <v>281</v>
      </c>
      <c r="D252" s="12" t="s">
        <v>224</v>
      </c>
      <c r="E252" s="12">
        <f>'Граждане РБ'!E194</f>
        <v>0.19</v>
      </c>
      <c r="F252" s="12">
        <f>E252</f>
        <v>0.19</v>
      </c>
    </row>
    <row r="253" spans="1:60" s="50" customFormat="1" ht="15.75">
      <c r="A253" s="128" t="s">
        <v>131</v>
      </c>
      <c r="B253" s="128"/>
      <c r="C253" s="128"/>
      <c r="D253" s="128"/>
      <c r="E253" s="128"/>
      <c r="F253" s="128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</row>
    <row r="254" spans="1:60" s="49" customFormat="1" ht="15.75" customHeight="1">
      <c r="A254" s="22">
        <f>A252+1</f>
        <v>193</v>
      </c>
      <c r="B254" s="14" t="s">
        <v>132</v>
      </c>
      <c r="C254" s="23" t="s">
        <v>167</v>
      </c>
      <c r="D254" s="13">
        <v>3.05</v>
      </c>
      <c r="E254" s="13" t="s">
        <v>224</v>
      </c>
      <c r="F254" s="13">
        <f>D254</f>
        <v>3.05</v>
      </c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</row>
    <row r="255" spans="1:60" s="49" customFormat="1" ht="31.5">
      <c r="A255" s="22">
        <f>A254+1</f>
        <v>194</v>
      </c>
      <c r="B255" s="18" t="s">
        <v>133</v>
      </c>
      <c r="C255" s="23" t="s">
        <v>167</v>
      </c>
      <c r="D255" s="13">
        <v>3.05</v>
      </c>
      <c r="E255" s="13" t="s">
        <v>224</v>
      </c>
      <c r="F255" s="13">
        <f t="shared" ref="F255:F278" si="25">D255</f>
        <v>3.05</v>
      </c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</row>
    <row r="256" spans="1:60" s="49" customFormat="1" ht="15.75">
      <c r="A256" s="22">
        <f t="shared" ref="A256:A279" si="26">A255+1</f>
        <v>195</v>
      </c>
      <c r="B256" s="14" t="s">
        <v>134</v>
      </c>
      <c r="C256" s="23" t="s">
        <v>167</v>
      </c>
      <c r="D256" s="13">
        <v>3.05</v>
      </c>
      <c r="E256" s="13" t="s">
        <v>224</v>
      </c>
      <c r="F256" s="13">
        <f t="shared" si="25"/>
        <v>3.05</v>
      </c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</row>
    <row r="257" spans="1:60" s="49" customFormat="1" ht="47.25">
      <c r="A257" s="22">
        <f t="shared" si="26"/>
        <v>196</v>
      </c>
      <c r="B257" s="14" t="s">
        <v>135</v>
      </c>
      <c r="C257" s="23" t="s">
        <v>167</v>
      </c>
      <c r="D257" s="13">
        <v>4.5199999999999996</v>
      </c>
      <c r="E257" s="13" t="s">
        <v>224</v>
      </c>
      <c r="F257" s="13">
        <f t="shared" si="25"/>
        <v>4.5199999999999996</v>
      </c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</row>
    <row r="258" spans="1:60" s="49" customFormat="1" ht="15.75">
      <c r="A258" s="22">
        <f t="shared" si="26"/>
        <v>197</v>
      </c>
      <c r="B258" s="10" t="s">
        <v>136</v>
      </c>
      <c r="C258" s="23" t="s">
        <v>167</v>
      </c>
      <c r="D258" s="13">
        <v>4.5199999999999996</v>
      </c>
      <c r="E258" s="13" t="s">
        <v>224</v>
      </c>
      <c r="F258" s="13">
        <f t="shared" si="25"/>
        <v>4.5199999999999996</v>
      </c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</row>
    <row r="259" spans="1:60" s="49" customFormat="1" ht="15.75">
      <c r="A259" s="22">
        <f t="shared" si="26"/>
        <v>198</v>
      </c>
      <c r="B259" s="10" t="s">
        <v>137</v>
      </c>
      <c r="C259" s="23" t="s">
        <v>167</v>
      </c>
      <c r="D259" s="13">
        <v>6.07</v>
      </c>
      <c r="E259" s="13" t="s">
        <v>224</v>
      </c>
      <c r="F259" s="13">
        <f t="shared" si="25"/>
        <v>6.07</v>
      </c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</row>
    <row r="260" spans="1:60" s="49" customFormat="1" ht="31.5">
      <c r="A260" s="22">
        <f t="shared" si="26"/>
        <v>199</v>
      </c>
      <c r="B260" s="10" t="s">
        <v>138</v>
      </c>
      <c r="C260" s="23" t="s">
        <v>167</v>
      </c>
      <c r="D260" s="13">
        <v>3.05</v>
      </c>
      <c r="E260" s="13" t="s">
        <v>224</v>
      </c>
      <c r="F260" s="13">
        <f t="shared" si="25"/>
        <v>3.05</v>
      </c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</row>
    <row r="261" spans="1:60" s="49" customFormat="1" ht="31.5">
      <c r="A261" s="22">
        <f t="shared" si="26"/>
        <v>200</v>
      </c>
      <c r="B261" s="10" t="s">
        <v>139</v>
      </c>
      <c r="C261" s="23" t="s">
        <v>167</v>
      </c>
      <c r="D261" s="13">
        <v>3.05</v>
      </c>
      <c r="E261" s="13" t="s">
        <v>224</v>
      </c>
      <c r="F261" s="13">
        <f t="shared" si="25"/>
        <v>3.05</v>
      </c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</row>
    <row r="262" spans="1:60" s="49" customFormat="1" ht="31.5">
      <c r="A262" s="22">
        <f t="shared" si="26"/>
        <v>201</v>
      </c>
      <c r="B262" s="10" t="s">
        <v>140</v>
      </c>
      <c r="C262" s="23" t="s">
        <v>167</v>
      </c>
      <c r="D262" s="13">
        <v>3.05</v>
      </c>
      <c r="E262" s="13" t="s">
        <v>224</v>
      </c>
      <c r="F262" s="13">
        <f t="shared" si="25"/>
        <v>3.05</v>
      </c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</row>
    <row r="263" spans="1:60" s="49" customFormat="1" ht="15.75">
      <c r="A263" s="22">
        <f t="shared" si="26"/>
        <v>202</v>
      </c>
      <c r="B263" s="10" t="s">
        <v>141</v>
      </c>
      <c r="C263" s="23" t="s">
        <v>167</v>
      </c>
      <c r="D263" s="13">
        <v>3.05</v>
      </c>
      <c r="E263" s="13" t="s">
        <v>224</v>
      </c>
      <c r="F263" s="13">
        <f t="shared" si="25"/>
        <v>3.05</v>
      </c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</row>
    <row r="264" spans="1:60" s="49" customFormat="1" ht="48.75" customHeight="1">
      <c r="A264" s="22">
        <f t="shared" si="26"/>
        <v>203</v>
      </c>
      <c r="B264" s="10" t="s">
        <v>142</v>
      </c>
      <c r="C264" s="23" t="s">
        <v>167</v>
      </c>
      <c r="D264" s="13">
        <v>7.58</v>
      </c>
      <c r="E264" s="13" t="s">
        <v>224</v>
      </c>
      <c r="F264" s="13">
        <f t="shared" si="25"/>
        <v>7.58</v>
      </c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</row>
    <row r="265" spans="1:60" s="49" customFormat="1" ht="31.5">
      <c r="A265" s="22">
        <f t="shared" si="26"/>
        <v>204</v>
      </c>
      <c r="B265" s="10" t="s">
        <v>143</v>
      </c>
      <c r="C265" s="23" t="s">
        <v>167</v>
      </c>
      <c r="D265" s="13">
        <v>4.5199999999999996</v>
      </c>
      <c r="E265" s="13" t="s">
        <v>224</v>
      </c>
      <c r="F265" s="13">
        <f t="shared" si="25"/>
        <v>4.5199999999999996</v>
      </c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</row>
    <row r="266" spans="1:60" s="49" customFormat="1" ht="15.75">
      <c r="A266" s="22">
        <f t="shared" si="26"/>
        <v>205</v>
      </c>
      <c r="B266" s="10" t="s">
        <v>144</v>
      </c>
      <c r="C266" s="23" t="s">
        <v>167</v>
      </c>
      <c r="D266" s="13">
        <v>3.05</v>
      </c>
      <c r="E266" s="13" t="s">
        <v>224</v>
      </c>
      <c r="F266" s="13">
        <f t="shared" si="25"/>
        <v>3.05</v>
      </c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</row>
    <row r="267" spans="1:60" s="49" customFormat="1" ht="31.5">
      <c r="A267" s="22">
        <f t="shared" si="26"/>
        <v>206</v>
      </c>
      <c r="B267" s="10" t="s">
        <v>145</v>
      </c>
      <c r="C267" s="23" t="s">
        <v>167</v>
      </c>
      <c r="D267" s="13">
        <v>3.05</v>
      </c>
      <c r="E267" s="13" t="s">
        <v>224</v>
      </c>
      <c r="F267" s="13">
        <f t="shared" si="25"/>
        <v>3.05</v>
      </c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</row>
    <row r="268" spans="1:60" s="49" customFormat="1" ht="15.75">
      <c r="A268" s="22">
        <f t="shared" si="26"/>
        <v>207</v>
      </c>
      <c r="B268" s="10" t="s">
        <v>146</v>
      </c>
      <c r="C268" s="23" t="s">
        <v>167</v>
      </c>
      <c r="D268" s="13">
        <v>4.5199999999999996</v>
      </c>
      <c r="E268" s="13" t="s">
        <v>224</v>
      </c>
      <c r="F268" s="13">
        <f t="shared" si="25"/>
        <v>4.5199999999999996</v>
      </c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</row>
    <row r="269" spans="1:60" s="49" customFormat="1" ht="31.5">
      <c r="A269" s="22">
        <f t="shared" si="26"/>
        <v>208</v>
      </c>
      <c r="B269" s="10" t="s">
        <v>147</v>
      </c>
      <c r="C269" s="23" t="s">
        <v>167</v>
      </c>
      <c r="D269" s="13">
        <v>6.07</v>
      </c>
      <c r="E269" s="13" t="s">
        <v>224</v>
      </c>
      <c r="F269" s="13">
        <f t="shared" si="25"/>
        <v>6.07</v>
      </c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</row>
    <row r="270" spans="1:60" s="49" customFormat="1" ht="48.75" customHeight="1">
      <c r="A270" s="22">
        <f t="shared" si="26"/>
        <v>209</v>
      </c>
      <c r="B270" s="10" t="s">
        <v>148</v>
      </c>
      <c r="C270" s="23" t="s">
        <v>167</v>
      </c>
      <c r="D270" s="13">
        <v>6.07</v>
      </c>
      <c r="E270" s="13" t="s">
        <v>224</v>
      </c>
      <c r="F270" s="13">
        <f t="shared" si="25"/>
        <v>6.07</v>
      </c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</row>
    <row r="271" spans="1:60" s="49" customFormat="1" ht="31.5">
      <c r="A271" s="22">
        <f t="shared" si="26"/>
        <v>210</v>
      </c>
      <c r="B271" s="10" t="s">
        <v>149</v>
      </c>
      <c r="C271" s="23" t="s">
        <v>167</v>
      </c>
      <c r="D271" s="13">
        <v>9.14</v>
      </c>
      <c r="E271" s="13" t="s">
        <v>224</v>
      </c>
      <c r="F271" s="13">
        <f t="shared" si="25"/>
        <v>9.14</v>
      </c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</row>
    <row r="272" spans="1:60" s="49" customFormat="1" ht="47.25">
      <c r="A272" s="22">
        <f t="shared" si="26"/>
        <v>211</v>
      </c>
      <c r="B272" s="10" t="s">
        <v>150</v>
      </c>
      <c r="C272" s="23" t="s">
        <v>167</v>
      </c>
      <c r="D272" s="13">
        <v>7.58</v>
      </c>
      <c r="E272" s="13" t="s">
        <v>224</v>
      </c>
      <c r="F272" s="13">
        <f t="shared" si="25"/>
        <v>7.58</v>
      </c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</row>
    <row r="273" spans="1:60" s="49" customFormat="1" ht="15.75">
      <c r="A273" s="22">
        <f t="shared" si="26"/>
        <v>212</v>
      </c>
      <c r="B273" s="10" t="s">
        <v>151</v>
      </c>
      <c r="C273" s="23" t="s">
        <v>167</v>
      </c>
      <c r="D273" s="13">
        <v>4.5199999999999996</v>
      </c>
      <c r="E273" s="13" t="s">
        <v>224</v>
      </c>
      <c r="F273" s="13">
        <f t="shared" si="25"/>
        <v>4.5199999999999996</v>
      </c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</row>
    <row r="274" spans="1:60" s="49" customFormat="1" ht="31.5">
      <c r="A274" s="22">
        <f t="shared" si="26"/>
        <v>213</v>
      </c>
      <c r="B274" s="10" t="s">
        <v>152</v>
      </c>
      <c r="C274" s="23" t="s">
        <v>167</v>
      </c>
      <c r="D274" s="13">
        <v>6.07</v>
      </c>
      <c r="E274" s="13" t="s">
        <v>224</v>
      </c>
      <c r="F274" s="13">
        <f t="shared" si="25"/>
        <v>6.07</v>
      </c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</row>
    <row r="275" spans="1:60" s="49" customFormat="1" ht="47.25">
      <c r="A275" s="22">
        <f t="shared" si="26"/>
        <v>214</v>
      </c>
      <c r="B275" s="10" t="s">
        <v>153</v>
      </c>
      <c r="C275" s="23" t="s">
        <v>167</v>
      </c>
      <c r="D275" s="13">
        <v>3.05</v>
      </c>
      <c r="E275" s="13" t="s">
        <v>224</v>
      </c>
      <c r="F275" s="13">
        <f t="shared" si="25"/>
        <v>3.05</v>
      </c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</row>
    <row r="276" spans="1:60" s="49" customFormat="1" ht="31.5">
      <c r="A276" s="22">
        <f t="shared" si="26"/>
        <v>215</v>
      </c>
      <c r="B276" s="10" t="s">
        <v>154</v>
      </c>
      <c r="C276" s="23" t="s">
        <v>167</v>
      </c>
      <c r="D276" s="13">
        <v>3.05</v>
      </c>
      <c r="E276" s="13" t="s">
        <v>224</v>
      </c>
      <c r="F276" s="13">
        <f t="shared" si="25"/>
        <v>3.05</v>
      </c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</row>
    <row r="277" spans="1:60" s="49" customFormat="1" ht="33.75" customHeight="1">
      <c r="A277" s="22">
        <f t="shared" si="26"/>
        <v>216</v>
      </c>
      <c r="B277" s="10" t="s">
        <v>155</v>
      </c>
      <c r="C277" s="23" t="s">
        <v>167</v>
      </c>
      <c r="D277" s="13">
        <v>3.05</v>
      </c>
      <c r="E277" s="13" t="s">
        <v>224</v>
      </c>
      <c r="F277" s="13">
        <f t="shared" si="25"/>
        <v>3.05</v>
      </c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</row>
    <row r="278" spans="1:60" s="49" customFormat="1" ht="15.75">
      <c r="A278" s="22">
        <f t="shared" si="26"/>
        <v>217</v>
      </c>
      <c r="B278" s="10" t="s">
        <v>156</v>
      </c>
      <c r="C278" s="23" t="s">
        <v>167</v>
      </c>
      <c r="D278" s="13">
        <v>3.05</v>
      </c>
      <c r="E278" s="13" t="s">
        <v>224</v>
      </c>
      <c r="F278" s="13">
        <f t="shared" si="25"/>
        <v>3.05</v>
      </c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</row>
    <row r="279" spans="1:60" s="49" customFormat="1" ht="15.75">
      <c r="A279" s="22">
        <f t="shared" si="26"/>
        <v>218</v>
      </c>
      <c r="B279" s="66" t="s">
        <v>157</v>
      </c>
      <c r="C279" s="23" t="s">
        <v>167</v>
      </c>
      <c r="D279" s="13">
        <v>1.5</v>
      </c>
      <c r="E279" s="13" t="s">
        <v>224</v>
      </c>
      <c r="F279" s="13">
        <f>D279</f>
        <v>1.5</v>
      </c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</row>
    <row r="280" spans="1:60" s="45" customFormat="1" ht="15.75">
      <c r="A280" s="161" t="s">
        <v>171</v>
      </c>
      <c r="B280" s="161"/>
      <c r="C280" s="161"/>
      <c r="D280" s="161"/>
      <c r="E280" s="161"/>
      <c r="F280" s="161"/>
    </row>
    <row r="281" spans="1:60" s="45" customFormat="1" ht="47.25">
      <c r="A281" s="22">
        <f>A279+1</f>
        <v>219</v>
      </c>
      <c r="B281" s="10" t="s">
        <v>172</v>
      </c>
      <c r="C281" s="22" t="s">
        <v>167</v>
      </c>
      <c r="D281" s="22">
        <v>5.71</v>
      </c>
      <c r="E281" s="13" t="s">
        <v>224</v>
      </c>
      <c r="F281" s="22">
        <f>D281</f>
        <v>5.71</v>
      </c>
    </row>
    <row r="282" spans="1:60" s="45" customFormat="1" ht="31.5">
      <c r="A282" s="22"/>
      <c r="B282" s="66" t="s">
        <v>173</v>
      </c>
      <c r="C282" s="76" t="s">
        <v>174</v>
      </c>
      <c r="D282" s="76">
        <v>2.29</v>
      </c>
      <c r="E282" s="13" t="s">
        <v>224</v>
      </c>
      <c r="F282" s="22">
        <f t="shared" ref="F282:F300" si="27">D282</f>
        <v>2.29</v>
      </c>
    </row>
    <row r="283" spans="1:60" s="45" customFormat="1" ht="31.5">
      <c r="A283" s="22"/>
      <c r="B283" s="81" t="s">
        <v>175</v>
      </c>
      <c r="C283" s="76" t="s">
        <v>174</v>
      </c>
      <c r="D283" s="76">
        <v>1.35</v>
      </c>
      <c r="E283" s="13" t="s">
        <v>224</v>
      </c>
      <c r="F283" s="22">
        <f t="shared" si="27"/>
        <v>1.35</v>
      </c>
    </row>
    <row r="284" spans="1:60" s="45" customFormat="1" ht="33" customHeight="1">
      <c r="A284" s="22">
        <f>A281+1</f>
        <v>220</v>
      </c>
      <c r="B284" s="10" t="s">
        <v>176</v>
      </c>
      <c r="C284" s="22" t="s">
        <v>167</v>
      </c>
      <c r="D284" s="22">
        <v>3.42</v>
      </c>
      <c r="E284" s="13" t="s">
        <v>224</v>
      </c>
      <c r="F284" s="22">
        <f t="shared" si="27"/>
        <v>3.42</v>
      </c>
    </row>
    <row r="285" spans="1:60" s="45" customFormat="1" ht="33" customHeight="1">
      <c r="A285" s="22">
        <f t="shared" ref="A285:A295" si="28">A284+1</f>
        <v>221</v>
      </c>
      <c r="B285" s="10" t="s">
        <v>177</v>
      </c>
      <c r="C285" s="22" t="s">
        <v>167</v>
      </c>
      <c r="D285" s="22">
        <v>3.42</v>
      </c>
      <c r="E285" s="13" t="s">
        <v>224</v>
      </c>
      <c r="F285" s="22">
        <f t="shared" si="27"/>
        <v>3.42</v>
      </c>
    </row>
    <row r="286" spans="1:60" s="45" customFormat="1" ht="31.5">
      <c r="A286" s="22">
        <f t="shared" si="28"/>
        <v>222</v>
      </c>
      <c r="B286" s="10" t="s">
        <v>178</v>
      </c>
      <c r="C286" s="22" t="s">
        <v>167</v>
      </c>
      <c r="D286" s="22">
        <v>5.71</v>
      </c>
      <c r="E286" s="13" t="s">
        <v>224</v>
      </c>
      <c r="F286" s="22">
        <f t="shared" si="27"/>
        <v>5.71</v>
      </c>
    </row>
    <row r="287" spans="1:60" s="45" customFormat="1" ht="47.25">
      <c r="A287" s="22">
        <f t="shared" si="28"/>
        <v>223</v>
      </c>
      <c r="B287" s="10" t="s">
        <v>179</v>
      </c>
      <c r="C287" s="22" t="s">
        <v>174</v>
      </c>
      <c r="D287" s="22">
        <v>2.29</v>
      </c>
      <c r="E287" s="13" t="s">
        <v>224</v>
      </c>
      <c r="F287" s="22">
        <f t="shared" si="27"/>
        <v>2.29</v>
      </c>
    </row>
    <row r="288" spans="1:60" s="45" customFormat="1" ht="47.25">
      <c r="A288" s="22">
        <f t="shared" si="28"/>
        <v>224</v>
      </c>
      <c r="B288" s="10" t="s">
        <v>180</v>
      </c>
      <c r="C288" s="22" t="s">
        <v>167</v>
      </c>
      <c r="D288" s="22">
        <v>7.98</v>
      </c>
      <c r="E288" s="13" t="s">
        <v>224</v>
      </c>
      <c r="F288" s="22">
        <f t="shared" si="27"/>
        <v>7.98</v>
      </c>
    </row>
    <row r="289" spans="1:6" s="45" customFormat="1" ht="48.75" customHeight="1">
      <c r="A289" s="22">
        <f t="shared" si="28"/>
        <v>225</v>
      </c>
      <c r="B289" s="10" t="s">
        <v>181</v>
      </c>
      <c r="C289" s="22" t="s">
        <v>167</v>
      </c>
      <c r="D289" s="22">
        <v>13.66</v>
      </c>
      <c r="E289" s="13" t="s">
        <v>224</v>
      </c>
      <c r="F289" s="22">
        <f t="shared" si="27"/>
        <v>13.66</v>
      </c>
    </row>
    <row r="290" spans="1:6" s="45" customFormat="1" ht="31.5">
      <c r="A290" s="22">
        <f t="shared" si="28"/>
        <v>226</v>
      </c>
      <c r="B290" s="82" t="s">
        <v>182</v>
      </c>
      <c r="C290" s="22" t="s">
        <v>167</v>
      </c>
      <c r="D290" s="22">
        <v>6.84</v>
      </c>
      <c r="E290" s="13" t="s">
        <v>224</v>
      </c>
      <c r="F290" s="22">
        <f t="shared" si="27"/>
        <v>6.84</v>
      </c>
    </row>
    <row r="291" spans="1:6" s="45" customFormat="1" ht="31.5">
      <c r="A291" s="22">
        <f t="shared" si="28"/>
        <v>227</v>
      </c>
      <c r="B291" s="82" t="s">
        <v>183</v>
      </c>
      <c r="C291" s="22" t="s">
        <v>174</v>
      </c>
      <c r="D291" s="22">
        <v>3.18</v>
      </c>
      <c r="E291" s="13" t="s">
        <v>224</v>
      </c>
      <c r="F291" s="22">
        <f t="shared" si="27"/>
        <v>3.18</v>
      </c>
    </row>
    <row r="292" spans="1:6" s="45" customFormat="1" ht="31.5">
      <c r="A292" s="22">
        <f t="shared" si="28"/>
        <v>228</v>
      </c>
      <c r="B292" s="82" t="s">
        <v>184</v>
      </c>
      <c r="C292" s="80" t="s">
        <v>167</v>
      </c>
      <c r="D292" s="22">
        <v>5.71</v>
      </c>
      <c r="E292" s="13" t="s">
        <v>224</v>
      </c>
      <c r="F292" s="22">
        <f t="shared" si="27"/>
        <v>5.71</v>
      </c>
    </row>
    <row r="293" spans="1:6" s="45" customFormat="1" ht="31.5">
      <c r="A293" s="22">
        <f t="shared" si="28"/>
        <v>229</v>
      </c>
      <c r="B293" s="82" t="s">
        <v>185</v>
      </c>
      <c r="C293" s="22" t="s">
        <v>174</v>
      </c>
      <c r="D293" s="22">
        <v>2.29</v>
      </c>
      <c r="E293" s="13" t="s">
        <v>224</v>
      </c>
      <c r="F293" s="22">
        <f t="shared" si="27"/>
        <v>2.29</v>
      </c>
    </row>
    <row r="294" spans="1:6" s="45" customFormat="1" ht="47.25">
      <c r="A294" s="22">
        <f t="shared" si="28"/>
        <v>230</v>
      </c>
      <c r="B294" s="82" t="s">
        <v>186</v>
      </c>
      <c r="C294" s="22" t="s">
        <v>174</v>
      </c>
      <c r="D294" s="22">
        <v>6.84</v>
      </c>
      <c r="E294" s="13" t="s">
        <v>224</v>
      </c>
      <c r="F294" s="22">
        <f t="shared" si="27"/>
        <v>6.84</v>
      </c>
    </row>
    <row r="295" spans="1:6" s="45" customFormat="1" ht="32.25" customHeight="1">
      <c r="A295" s="22">
        <f t="shared" si="28"/>
        <v>231</v>
      </c>
      <c r="B295" s="82" t="s">
        <v>187</v>
      </c>
      <c r="C295" s="80" t="s">
        <v>167</v>
      </c>
      <c r="D295" s="22">
        <v>6.84</v>
      </c>
      <c r="E295" s="13" t="s">
        <v>224</v>
      </c>
      <c r="F295" s="22">
        <f t="shared" si="27"/>
        <v>6.84</v>
      </c>
    </row>
    <row r="296" spans="1:6" s="45" customFormat="1" ht="31.5">
      <c r="A296" s="22"/>
      <c r="B296" s="82" t="s">
        <v>173</v>
      </c>
      <c r="C296" s="22" t="s">
        <v>174</v>
      </c>
      <c r="D296" s="22">
        <v>2.29</v>
      </c>
      <c r="E296" s="13" t="s">
        <v>224</v>
      </c>
      <c r="F296" s="22">
        <f t="shared" si="27"/>
        <v>2.29</v>
      </c>
    </row>
    <row r="297" spans="1:6" s="45" customFormat="1" ht="31.5">
      <c r="A297" s="22">
        <f>A295+1</f>
        <v>232</v>
      </c>
      <c r="B297" s="82" t="s">
        <v>188</v>
      </c>
      <c r="C297" s="80" t="s">
        <v>167</v>
      </c>
      <c r="D297" s="22">
        <v>6.84</v>
      </c>
      <c r="E297" s="13" t="s">
        <v>224</v>
      </c>
      <c r="F297" s="22">
        <f t="shared" si="27"/>
        <v>6.84</v>
      </c>
    </row>
    <row r="298" spans="1:6" s="45" customFormat="1" ht="31.5">
      <c r="A298" s="22"/>
      <c r="B298" s="83" t="s">
        <v>173</v>
      </c>
      <c r="C298" s="22" t="s">
        <v>174</v>
      </c>
      <c r="D298" s="22">
        <v>2.29</v>
      </c>
      <c r="E298" s="13" t="s">
        <v>224</v>
      </c>
      <c r="F298" s="22">
        <f t="shared" si="27"/>
        <v>2.29</v>
      </c>
    </row>
    <row r="299" spans="1:6" s="45" customFormat="1" ht="31.5">
      <c r="A299" s="22">
        <f>A297+1</f>
        <v>233</v>
      </c>
      <c r="B299" s="82" t="s">
        <v>189</v>
      </c>
      <c r="C299" s="80" t="s">
        <v>167</v>
      </c>
      <c r="D299" s="22">
        <v>6.84</v>
      </c>
      <c r="E299" s="13" t="s">
        <v>224</v>
      </c>
      <c r="F299" s="22">
        <f t="shared" si="27"/>
        <v>6.84</v>
      </c>
    </row>
    <row r="300" spans="1:6" s="45" customFormat="1" ht="31.5">
      <c r="A300" s="22"/>
      <c r="B300" s="82" t="s">
        <v>173</v>
      </c>
      <c r="C300" s="22" t="s">
        <v>174</v>
      </c>
      <c r="D300" s="22">
        <v>2.29</v>
      </c>
      <c r="E300" s="13" t="s">
        <v>224</v>
      </c>
      <c r="F300" s="22">
        <f t="shared" si="27"/>
        <v>2.29</v>
      </c>
    </row>
    <row r="301" spans="1:6" s="45" customFormat="1" ht="15.75">
      <c r="A301" s="161" t="s">
        <v>190</v>
      </c>
      <c r="B301" s="161"/>
      <c r="C301" s="161"/>
      <c r="D301" s="161"/>
      <c r="E301" s="161"/>
      <c r="F301" s="161"/>
    </row>
    <row r="302" spans="1:6" s="45" customFormat="1" ht="15.75">
      <c r="A302" s="22">
        <f>A299+1</f>
        <v>234</v>
      </c>
      <c r="B302" s="82" t="s">
        <v>191</v>
      </c>
      <c r="C302" s="80" t="s">
        <v>163</v>
      </c>
      <c r="D302" s="80">
        <v>2.21</v>
      </c>
      <c r="E302" s="13">
        <v>0.33</v>
      </c>
      <c r="F302" s="80">
        <f t="shared" ref="F302:F307" si="29">D302+E302</f>
        <v>2.54</v>
      </c>
    </row>
    <row r="303" spans="1:6" s="45" customFormat="1" ht="31.5">
      <c r="A303" s="22">
        <f>A302+1</f>
        <v>235</v>
      </c>
      <c r="B303" s="82" t="s">
        <v>192</v>
      </c>
      <c r="C303" s="80" t="s">
        <v>163</v>
      </c>
      <c r="D303" s="80">
        <v>10.86</v>
      </c>
      <c r="E303" s="13">
        <v>2.52</v>
      </c>
      <c r="F303" s="80">
        <f t="shared" si="29"/>
        <v>13.379999999999999</v>
      </c>
    </row>
    <row r="304" spans="1:6" s="45" customFormat="1" ht="15.75">
      <c r="A304" s="22">
        <f>A303+1</f>
        <v>236</v>
      </c>
      <c r="B304" s="82" t="s">
        <v>193</v>
      </c>
      <c r="C304" s="80" t="s">
        <v>163</v>
      </c>
      <c r="D304" s="75">
        <v>1.79</v>
      </c>
      <c r="E304" s="13">
        <v>0.28000000000000003</v>
      </c>
      <c r="F304" s="80">
        <f t="shared" si="29"/>
        <v>2.0700000000000003</v>
      </c>
    </row>
    <row r="305" spans="1:6" s="45" customFormat="1" ht="31.5">
      <c r="A305" s="22">
        <f>A304+1</f>
        <v>237</v>
      </c>
      <c r="B305" s="82" t="s">
        <v>194</v>
      </c>
      <c r="C305" s="80" t="s">
        <v>163</v>
      </c>
      <c r="D305" s="75">
        <v>3.33</v>
      </c>
      <c r="E305" s="13">
        <v>1.1599999999999999</v>
      </c>
      <c r="F305" s="80">
        <f t="shared" si="29"/>
        <v>4.49</v>
      </c>
    </row>
    <row r="306" spans="1:6" s="45" customFormat="1" ht="31.5">
      <c r="A306" s="22">
        <f t="shared" ref="A306:A308" si="30">A305+1</f>
        <v>238</v>
      </c>
      <c r="B306" s="82" t="s">
        <v>195</v>
      </c>
      <c r="C306" s="80" t="s">
        <v>163</v>
      </c>
      <c r="D306" s="75">
        <v>3.33</v>
      </c>
      <c r="E306" s="13">
        <v>1.19</v>
      </c>
      <c r="F306" s="80">
        <f t="shared" si="29"/>
        <v>4.5199999999999996</v>
      </c>
    </row>
    <row r="307" spans="1:6" s="45" customFormat="1" ht="31.5">
      <c r="A307" s="22">
        <f t="shared" si="30"/>
        <v>239</v>
      </c>
      <c r="B307" s="82" t="s">
        <v>310</v>
      </c>
      <c r="C307" s="80" t="s">
        <v>163</v>
      </c>
      <c r="D307" s="75">
        <v>3.33</v>
      </c>
      <c r="E307" s="13">
        <v>1.19</v>
      </c>
      <c r="F307" s="80">
        <f t="shared" si="29"/>
        <v>4.5199999999999996</v>
      </c>
    </row>
    <row r="308" spans="1:6" s="45" customFormat="1" ht="15.75">
      <c r="A308" s="22">
        <f t="shared" si="30"/>
        <v>240</v>
      </c>
      <c r="B308" s="82" t="s">
        <v>196</v>
      </c>
      <c r="C308" s="80" t="s">
        <v>163</v>
      </c>
      <c r="D308" s="75">
        <v>1.79</v>
      </c>
      <c r="E308" s="13" t="s">
        <v>224</v>
      </c>
      <c r="F308" s="75">
        <f>D308</f>
        <v>1.79</v>
      </c>
    </row>
    <row r="309" spans="1:6" s="45" customFormat="1" ht="15.75">
      <c r="A309" s="141" t="s">
        <v>227</v>
      </c>
      <c r="B309" s="141"/>
      <c r="C309" s="141"/>
      <c r="D309" s="141"/>
      <c r="E309" s="141"/>
      <c r="F309" s="141"/>
    </row>
    <row r="310" spans="1:6" s="45" customFormat="1" ht="15.75">
      <c r="A310" s="22">
        <f>A308+1</f>
        <v>241</v>
      </c>
      <c r="B310" s="67" t="str">
        <f>'Граждане РБ'!B223</f>
        <v>Проведение процедуры вакцинации</v>
      </c>
      <c r="C310" s="23" t="s">
        <v>167</v>
      </c>
      <c r="D310" s="13">
        <v>4.72</v>
      </c>
      <c r="E310" s="13" t="str">
        <f>'Граждане РБ'!E223</f>
        <v>-</v>
      </c>
      <c r="F310" s="13">
        <f>D310</f>
        <v>4.72</v>
      </c>
    </row>
    <row r="311" spans="1:6" s="45" customFormat="1" ht="15.75">
      <c r="A311" s="68"/>
      <c r="B311" s="84"/>
      <c r="C311" s="27"/>
      <c r="D311" s="84"/>
      <c r="E311" s="68"/>
      <c r="F311" s="84"/>
    </row>
    <row r="312" spans="1:6" s="45" customFormat="1" ht="15.75">
      <c r="A312" s="68"/>
      <c r="B312" s="84"/>
      <c r="C312" s="27"/>
      <c r="D312" s="84"/>
      <c r="E312" s="68"/>
      <c r="F312" s="84"/>
    </row>
    <row r="313" spans="1:6" s="45" customFormat="1" ht="15.75">
      <c r="A313" s="68"/>
      <c r="B313" s="84"/>
      <c r="C313" s="27"/>
      <c r="D313" s="84"/>
      <c r="E313" s="68"/>
      <c r="F313" s="84"/>
    </row>
    <row r="314" spans="1:6" s="45" customFormat="1" ht="15.75" customHeight="1">
      <c r="A314" s="135" t="s">
        <v>223</v>
      </c>
      <c r="B314" s="135"/>
      <c r="C314" s="40"/>
      <c r="D314" s="40" t="s">
        <v>287</v>
      </c>
      <c r="E314" s="40"/>
      <c r="F314" s="40"/>
    </row>
    <row r="315" spans="1:6" s="1" customFormat="1">
      <c r="A315" s="6"/>
      <c r="B315" s="6"/>
      <c r="C315" s="28"/>
      <c r="D315" s="6"/>
      <c r="E315" s="6"/>
      <c r="F315" s="6"/>
    </row>
    <row r="316" spans="1:6" s="1" customFormat="1">
      <c r="A316" s="6"/>
      <c r="B316" s="6"/>
      <c r="C316" s="28"/>
      <c r="D316" s="6"/>
      <c r="E316" s="6"/>
      <c r="F316" s="6"/>
    </row>
    <row r="317" spans="1:6" s="1" customFormat="1">
      <c r="A317" s="6"/>
      <c r="B317" s="6"/>
      <c r="C317" s="28"/>
      <c r="D317" s="6"/>
      <c r="E317" s="6"/>
      <c r="F317" s="6"/>
    </row>
    <row r="318" spans="1:6" s="1" customFormat="1">
      <c r="A318" s="6"/>
      <c r="B318" s="6"/>
      <c r="C318" s="28"/>
      <c r="D318" s="6"/>
      <c r="E318" s="6"/>
      <c r="F318" s="6"/>
    </row>
    <row r="319" spans="1:6" s="1" customFormat="1">
      <c r="A319" s="6"/>
      <c r="B319" s="6"/>
      <c r="C319" s="28"/>
      <c r="D319" s="6"/>
      <c r="E319" s="6"/>
      <c r="F319" s="6"/>
    </row>
    <row r="320" spans="1:6" s="1" customFormat="1">
      <c r="A320" s="6"/>
      <c r="B320" s="6"/>
      <c r="C320" s="28"/>
      <c r="D320" s="6"/>
      <c r="E320" s="6"/>
      <c r="F320" s="6"/>
    </row>
    <row r="321" spans="1:6" s="1" customFormat="1">
      <c r="A321" s="6"/>
      <c r="B321" s="6"/>
      <c r="C321" s="28"/>
      <c r="D321" s="6"/>
      <c r="E321" s="6"/>
      <c r="F321" s="6"/>
    </row>
    <row r="322" spans="1:6" s="1" customFormat="1">
      <c r="A322" s="6"/>
      <c r="B322" s="6"/>
      <c r="C322" s="28"/>
      <c r="D322" s="6"/>
      <c r="E322" s="6"/>
      <c r="F322" s="6"/>
    </row>
    <row r="323" spans="1:6" s="1" customFormat="1">
      <c r="A323" s="6"/>
      <c r="B323" s="6"/>
      <c r="C323" s="28"/>
      <c r="D323" s="6"/>
      <c r="E323" s="6"/>
      <c r="F323" s="6"/>
    </row>
    <row r="324" spans="1:6" s="1" customFormat="1">
      <c r="A324" s="6"/>
      <c r="B324" s="6"/>
      <c r="C324" s="28"/>
      <c r="D324" s="6"/>
      <c r="E324" s="6"/>
      <c r="F324" s="6"/>
    </row>
    <row r="325" spans="1:6" s="1" customFormat="1">
      <c r="A325" s="6"/>
      <c r="B325" s="6"/>
      <c r="C325" s="28"/>
      <c r="D325" s="6"/>
      <c r="E325" s="6"/>
      <c r="F325" s="6"/>
    </row>
    <row r="326" spans="1:6" s="1" customFormat="1">
      <c r="A326" s="6"/>
      <c r="B326" s="6"/>
      <c r="C326" s="28"/>
      <c r="D326" s="6"/>
      <c r="E326" s="6"/>
      <c r="F326" s="6"/>
    </row>
    <row r="327" spans="1:6" s="1" customFormat="1">
      <c r="A327" s="6"/>
      <c r="B327" s="6"/>
      <c r="C327" s="28"/>
      <c r="D327" s="6"/>
      <c r="E327" s="6"/>
      <c r="F327" s="6"/>
    </row>
    <row r="328" spans="1:6" s="1" customFormat="1">
      <c r="A328" s="6"/>
      <c r="B328" s="6"/>
      <c r="C328" s="28"/>
      <c r="D328" s="6"/>
      <c r="E328" s="6"/>
      <c r="F328" s="6"/>
    </row>
    <row r="329" spans="1:6" s="1" customFormat="1">
      <c r="A329" s="6"/>
      <c r="B329" s="6"/>
      <c r="C329" s="28"/>
      <c r="D329" s="6"/>
      <c r="E329" s="6"/>
      <c r="F329" s="6"/>
    </row>
    <row r="330" spans="1:6" s="1" customFormat="1">
      <c r="A330" s="6"/>
      <c r="B330" s="6"/>
      <c r="C330" s="28"/>
      <c r="D330" s="6"/>
      <c r="E330" s="6"/>
      <c r="F330" s="6"/>
    </row>
    <row r="331" spans="1:6" s="1" customFormat="1">
      <c r="A331" s="6"/>
      <c r="B331" s="6"/>
      <c r="C331" s="28"/>
      <c r="D331" s="6"/>
      <c r="E331" s="6"/>
      <c r="F331" s="6"/>
    </row>
    <row r="332" spans="1:6" s="1" customFormat="1">
      <c r="A332" s="6"/>
      <c r="B332" s="6"/>
      <c r="C332" s="28"/>
      <c r="D332" s="6"/>
      <c r="E332" s="6"/>
      <c r="F332" s="6"/>
    </row>
    <row r="333" spans="1:6" s="1" customFormat="1">
      <c r="A333" s="6"/>
      <c r="B333" s="6"/>
      <c r="C333" s="28"/>
      <c r="D333" s="6"/>
      <c r="E333" s="6"/>
      <c r="F333" s="6"/>
    </row>
    <row r="334" spans="1:6" s="1" customFormat="1">
      <c r="A334" s="6"/>
      <c r="B334" s="6"/>
      <c r="C334" s="28"/>
      <c r="D334" s="6"/>
      <c r="E334" s="6"/>
      <c r="F334" s="6"/>
    </row>
    <row r="335" spans="1:6" s="1" customFormat="1">
      <c r="A335" s="6"/>
      <c r="B335" s="6"/>
      <c r="C335" s="28"/>
      <c r="D335" s="6"/>
      <c r="E335" s="6"/>
      <c r="F335" s="6"/>
    </row>
    <row r="336" spans="1:6" s="1" customFormat="1">
      <c r="A336" s="6"/>
      <c r="B336" s="6"/>
      <c r="C336" s="28"/>
      <c r="D336" s="6"/>
      <c r="E336" s="6"/>
      <c r="F336" s="6"/>
    </row>
    <row r="337" spans="1:6" s="1" customFormat="1">
      <c r="A337" s="6"/>
      <c r="B337" s="6"/>
      <c r="C337" s="28"/>
      <c r="D337" s="6"/>
      <c r="E337" s="6"/>
      <c r="F337" s="6"/>
    </row>
    <row r="338" spans="1:6" s="1" customFormat="1">
      <c r="A338" s="6"/>
      <c r="B338" s="6"/>
      <c r="C338" s="28"/>
      <c r="D338" s="6"/>
      <c r="E338" s="6"/>
      <c r="F338" s="6"/>
    </row>
    <row r="339" spans="1:6" s="1" customFormat="1">
      <c r="A339" s="6"/>
      <c r="B339" s="6"/>
      <c r="C339" s="28"/>
      <c r="D339" s="6"/>
      <c r="E339" s="6"/>
      <c r="F339" s="6"/>
    </row>
    <row r="340" spans="1:6" s="1" customFormat="1">
      <c r="A340" s="6"/>
      <c r="B340" s="6"/>
      <c r="C340" s="28"/>
      <c r="D340" s="6"/>
      <c r="E340" s="6"/>
      <c r="F340" s="6"/>
    </row>
    <row r="341" spans="1:6" s="1" customFormat="1">
      <c r="A341" s="6"/>
      <c r="B341" s="6"/>
      <c r="C341" s="28"/>
      <c r="D341" s="6"/>
      <c r="E341" s="6"/>
      <c r="F341" s="6"/>
    </row>
    <row r="342" spans="1:6" s="1" customFormat="1">
      <c r="A342" s="6"/>
      <c r="B342" s="6"/>
      <c r="C342" s="28"/>
      <c r="D342" s="6"/>
      <c r="E342" s="6"/>
      <c r="F342" s="6"/>
    </row>
    <row r="343" spans="1:6" s="1" customFormat="1">
      <c r="A343" s="6"/>
      <c r="B343" s="6"/>
      <c r="C343" s="28"/>
      <c r="D343" s="6"/>
      <c r="E343" s="6"/>
      <c r="F343" s="6"/>
    </row>
    <row r="344" spans="1:6" s="1" customFormat="1">
      <c r="A344" s="6"/>
      <c r="B344" s="6"/>
      <c r="C344" s="28"/>
      <c r="D344" s="6"/>
      <c r="E344" s="6"/>
      <c r="F344" s="6"/>
    </row>
    <row r="345" spans="1:6" s="1" customFormat="1">
      <c r="A345" s="6"/>
      <c r="B345" s="6"/>
      <c r="C345" s="28"/>
      <c r="D345" s="6"/>
      <c r="E345" s="6"/>
      <c r="F345" s="6"/>
    </row>
    <row r="346" spans="1:6" s="1" customFormat="1">
      <c r="A346" s="6"/>
      <c r="B346" s="6"/>
      <c r="C346" s="28"/>
      <c r="D346" s="6"/>
      <c r="E346" s="6"/>
      <c r="F346" s="6"/>
    </row>
    <row r="347" spans="1:6" s="1" customFormat="1">
      <c r="A347" s="6"/>
      <c r="B347" s="6"/>
      <c r="C347" s="28"/>
      <c r="D347" s="6"/>
      <c r="E347" s="6"/>
      <c r="F347" s="6"/>
    </row>
    <row r="348" spans="1:6" s="1" customFormat="1">
      <c r="A348" s="6"/>
      <c r="B348" s="6"/>
      <c r="C348" s="28"/>
      <c r="D348" s="6"/>
      <c r="E348" s="6"/>
      <c r="F348" s="6"/>
    </row>
    <row r="349" spans="1:6" s="1" customFormat="1">
      <c r="A349" s="6"/>
      <c r="B349" s="6"/>
      <c r="C349" s="28"/>
      <c r="D349" s="6"/>
      <c r="E349" s="6"/>
      <c r="F349" s="6"/>
    </row>
    <row r="350" spans="1:6" s="1" customFormat="1">
      <c r="A350" s="6"/>
      <c r="B350" s="6"/>
      <c r="C350" s="28"/>
      <c r="D350" s="6"/>
      <c r="E350" s="6"/>
      <c r="F350" s="6"/>
    </row>
    <row r="351" spans="1:6" s="1" customFormat="1">
      <c r="A351" s="6"/>
      <c r="B351" s="6"/>
      <c r="C351" s="28"/>
      <c r="D351" s="6"/>
      <c r="E351" s="6"/>
      <c r="F351" s="6"/>
    </row>
    <row r="352" spans="1:6" s="1" customFormat="1">
      <c r="A352" s="6"/>
      <c r="B352" s="6"/>
      <c r="C352" s="28"/>
      <c r="D352" s="6"/>
      <c r="E352" s="6"/>
      <c r="F352" s="6"/>
    </row>
    <row r="353" spans="1:6" s="1" customFormat="1">
      <c r="A353" s="6"/>
      <c r="B353" s="6"/>
      <c r="C353" s="28"/>
      <c r="D353" s="6"/>
      <c r="E353" s="6"/>
      <c r="F353" s="6"/>
    </row>
    <row r="354" spans="1:6" s="1" customFormat="1">
      <c r="A354" s="6"/>
      <c r="B354" s="6"/>
      <c r="C354" s="28"/>
      <c r="D354" s="6"/>
      <c r="E354" s="6"/>
      <c r="F354" s="6"/>
    </row>
    <row r="355" spans="1:6" s="1" customFormat="1">
      <c r="A355" s="6"/>
      <c r="B355" s="6"/>
      <c r="C355" s="28"/>
      <c r="D355" s="6"/>
      <c r="E355" s="6"/>
      <c r="F355" s="6"/>
    </row>
    <row r="356" spans="1:6" s="1" customFormat="1">
      <c r="A356" s="6"/>
      <c r="B356" s="6"/>
      <c r="C356" s="28"/>
      <c r="D356" s="6"/>
      <c r="E356" s="6"/>
      <c r="F356" s="6"/>
    </row>
    <row r="357" spans="1:6" s="1" customFormat="1">
      <c r="A357" s="6"/>
      <c r="B357" s="6"/>
      <c r="C357" s="28"/>
      <c r="D357" s="6"/>
      <c r="E357" s="6"/>
      <c r="F357" s="6"/>
    </row>
    <row r="358" spans="1:6" s="1" customFormat="1">
      <c r="A358" s="6"/>
      <c r="B358" s="6"/>
      <c r="C358" s="28"/>
      <c r="D358" s="6"/>
      <c r="E358" s="6"/>
      <c r="F358" s="6"/>
    </row>
    <row r="359" spans="1:6" s="1" customFormat="1">
      <c r="A359" s="6"/>
      <c r="B359" s="6"/>
      <c r="C359" s="28"/>
      <c r="D359" s="6"/>
      <c r="E359" s="6"/>
      <c r="F359" s="6"/>
    </row>
    <row r="360" spans="1:6" s="1" customFormat="1">
      <c r="A360" s="6"/>
      <c r="B360" s="6"/>
      <c r="C360" s="28"/>
      <c r="D360" s="6"/>
      <c r="E360" s="6"/>
      <c r="F360" s="6"/>
    </row>
    <row r="361" spans="1:6" s="1" customFormat="1">
      <c r="A361" s="6"/>
      <c r="B361" s="6"/>
      <c r="C361" s="28"/>
      <c r="D361" s="6"/>
      <c r="E361" s="6"/>
      <c r="F361" s="6"/>
    </row>
    <row r="362" spans="1:6" s="1" customFormat="1">
      <c r="A362" s="6"/>
      <c r="B362" s="6"/>
      <c r="C362" s="28"/>
      <c r="D362" s="6"/>
      <c r="E362" s="6"/>
      <c r="F362" s="6"/>
    </row>
    <row r="363" spans="1:6" s="1" customFormat="1">
      <c r="A363" s="6"/>
      <c r="B363" s="6"/>
      <c r="C363" s="28"/>
      <c r="D363" s="6"/>
      <c r="E363" s="6"/>
      <c r="F363" s="6"/>
    </row>
    <row r="364" spans="1:6" s="1" customFormat="1">
      <c r="A364" s="6"/>
      <c r="B364" s="6"/>
      <c r="C364" s="28"/>
      <c r="D364" s="6"/>
      <c r="E364" s="6"/>
      <c r="F364" s="6"/>
    </row>
    <row r="365" spans="1:6" s="1" customFormat="1">
      <c r="A365" s="6"/>
      <c r="B365" s="6"/>
      <c r="C365" s="28"/>
      <c r="D365" s="6"/>
      <c r="E365" s="6"/>
      <c r="F365" s="6"/>
    </row>
    <row r="366" spans="1:6" s="1" customFormat="1">
      <c r="A366" s="6"/>
      <c r="B366" s="6"/>
      <c r="C366" s="28"/>
      <c r="D366" s="6"/>
      <c r="E366" s="6"/>
      <c r="F366" s="6"/>
    </row>
    <row r="367" spans="1:6" s="1" customFormat="1">
      <c r="A367" s="6"/>
      <c r="B367" s="6"/>
      <c r="C367" s="28"/>
      <c r="D367" s="6"/>
      <c r="E367" s="6"/>
      <c r="F367" s="6"/>
    </row>
    <row r="368" spans="1:6" s="1" customFormat="1">
      <c r="A368" s="6"/>
      <c r="B368" s="6"/>
      <c r="C368" s="28"/>
      <c r="D368" s="6"/>
      <c r="E368" s="6"/>
      <c r="F368" s="6"/>
    </row>
    <row r="369" spans="1:6" s="1" customFormat="1">
      <c r="A369" s="6"/>
      <c r="B369" s="6"/>
      <c r="C369" s="28"/>
      <c r="D369" s="6"/>
      <c r="E369" s="6"/>
      <c r="F369" s="6"/>
    </row>
    <row r="370" spans="1:6" s="1" customFormat="1">
      <c r="A370" s="6"/>
      <c r="B370" s="6"/>
      <c r="C370" s="28"/>
      <c r="D370" s="6"/>
      <c r="E370" s="6"/>
      <c r="F370" s="6"/>
    </row>
    <row r="371" spans="1:6" s="1" customFormat="1">
      <c r="A371" s="6"/>
      <c r="B371" s="6"/>
      <c r="C371" s="28"/>
      <c r="D371" s="6"/>
      <c r="E371" s="6"/>
      <c r="F371" s="6"/>
    </row>
    <row r="372" spans="1:6" s="1" customFormat="1">
      <c r="A372" s="6"/>
      <c r="B372" s="6"/>
      <c r="C372" s="28"/>
      <c r="D372" s="6"/>
      <c r="E372" s="6"/>
      <c r="F372" s="6"/>
    </row>
    <row r="373" spans="1:6" s="1" customFormat="1">
      <c r="A373" s="6"/>
      <c r="B373" s="6"/>
      <c r="C373" s="28"/>
      <c r="D373" s="6"/>
      <c r="E373" s="6"/>
      <c r="F373" s="6"/>
    </row>
    <row r="374" spans="1:6" s="1" customFormat="1">
      <c r="A374" s="6"/>
      <c r="B374" s="6"/>
      <c r="C374" s="28"/>
      <c r="D374" s="6"/>
      <c r="E374" s="6"/>
      <c r="F374" s="6"/>
    </row>
    <row r="375" spans="1:6" s="1" customFormat="1">
      <c r="A375" s="6"/>
      <c r="B375" s="6"/>
      <c r="C375" s="28"/>
      <c r="D375" s="6"/>
      <c r="E375" s="6"/>
      <c r="F375" s="6"/>
    </row>
    <row r="376" spans="1:6" s="1" customFormat="1">
      <c r="A376" s="6"/>
      <c r="B376" s="6"/>
      <c r="C376" s="28"/>
      <c r="D376" s="6"/>
      <c r="E376" s="6"/>
      <c r="F376" s="6"/>
    </row>
    <row r="377" spans="1:6" s="1" customFormat="1">
      <c r="A377" s="6"/>
      <c r="B377" s="6"/>
      <c r="C377" s="28"/>
      <c r="D377" s="6"/>
      <c r="E377" s="6"/>
      <c r="F377" s="6"/>
    </row>
    <row r="378" spans="1:6" s="1" customFormat="1">
      <c r="A378" s="6"/>
      <c r="B378" s="6"/>
      <c r="C378" s="28"/>
      <c r="D378" s="6"/>
      <c r="E378" s="6"/>
      <c r="F378" s="6"/>
    </row>
    <row r="379" spans="1:6" s="1" customFormat="1">
      <c r="A379" s="6"/>
      <c r="B379" s="6"/>
      <c r="C379" s="28"/>
      <c r="D379" s="6"/>
      <c r="E379" s="6"/>
      <c r="F379" s="6"/>
    </row>
    <row r="380" spans="1:6" s="1" customFormat="1">
      <c r="A380" s="6"/>
      <c r="B380" s="6"/>
      <c r="C380" s="28"/>
      <c r="D380" s="6"/>
      <c r="E380" s="6"/>
      <c r="F380" s="6"/>
    </row>
    <row r="381" spans="1:6" s="1" customFormat="1">
      <c r="A381" s="6"/>
      <c r="B381" s="6"/>
      <c r="C381" s="28"/>
      <c r="D381" s="6"/>
      <c r="E381" s="6"/>
      <c r="F381" s="6"/>
    </row>
    <row r="382" spans="1:6" s="1" customFormat="1">
      <c r="A382" s="6"/>
      <c r="B382" s="6"/>
      <c r="C382" s="28"/>
      <c r="D382" s="6"/>
      <c r="E382" s="6"/>
      <c r="F382" s="6"/>
    </row>
    <row r="383" spans="1:6" s="1" customFormat="1">
      <c r="A383" s="6"/>
      <c r="B383" s="6"/>
      <c r="C383" s="28"/>
      <c r="D383" s="6"/>
      <c r="E383" s="6"/>
      <c r="F383" s="6"/>
    </row>
    <row r="384" spans="1:6" s="1" customFormat="1">
      <c r="A384" s="6"/>
      <c r="B384" s="6"/>
      <c r="C384" s="28"/>
      <c r="D384" s="6"/>
      <c r="E384" s="6"/>
      <c r="F384" s="6"/>
    </row>
    <row r="385" spans="1:6" s="1" customFormat="1">
      <c r="A385" s="6"/>
      <c r="B385" s="6"/>
      <c r="C385" s="28"/>
      <c r="D385" s="6"/>
      <c r="E385" s="6"/>
      <c r="F385" s="6"/>
    </row>
    <row r="386" spans="1:6" s="1" customFormat="1">
      <c r="A386" s="6"/>
      <c r="B386" s="6"/>
      <c r="C386" s="28"/>
      <c r="D386" s="6"/>
      <c r="E386" s="6"/>
      <c r="F386" s="6"/>
    </row>
    <row r="387" spans="1:6" s="1" customFormat="1">
      <c r="A387" s="6"/>
      <c r="B387" s="6"/>
      <c r="C387" s="28"/>
      <c r="D387" s="6"/>
      <c r="E387" s="6"/>
      <c r="F387" s="6"/>
    </row>
    <row r="388" spans="1:6" s="1" customFormat="1">
      <c r="A388" s="6"/>
      <c r="B388" s="6"/>
      <c r="C388" s="28"/>
      <c r="D388" s="6"/>
      <c r="E388" s="6"/>
      <c r="F388" s="6"/>
    </row>
    <row r="389" spans="1:6" s="1" customFormat="1">
      <c r="A389" s="6"/>
      <c r="B389" s="6"/>
      <c r="C389" s="28"/>
      <c r="D389" s="6"/>
      <c r="E389" s="6"/>
      <c r="F389" s="6"/>
    </row>
    <row r="390" spans="1:6" s="1" customFormat="1">
      <c r="A390" s="6"/>
      <c r="B390" s="6"/>
      <c r="C390" s="28"/>
      <c r="D390" s="6"/>
      <c r="E390" s="6"/>
      <c r="F390" s="6"/>
    </row>
    <row r="391" spans="1:6" s="1" customFormat="1">
      <c r="A391" s="6"/>
      <c r="B391" s="6"/>
      <c r="C391" s="28"/>
      <c r="D391" s="6"/>
      <c r="E391" s="6"/>
      <c r="F391" s="6"/>
    </row>
    <row r="392" spans="1:6" s="1" customFormat="1">
      <c r="A392" s="6"/>
      <c r="B392" s="6"/>
      <c r="C392" s="28"/>
      <c r="D392" s="6"/>
      <c r="E392" s="6"/>
      <c r="F392" s="6"/>
    </row>
    <row r="393" spans="1:6" s="1" customFormat="1">
      <c r="A393" s="6"/>
      <c r="B393" s="6"/>
      <c r="C393" s="28"/>
      <c r="D393" s="6"/>
      <c r="E393" s="6"/>
      <c r="F393" s="6"/>
    </row>
    <row r="394" spans="1:6" s="1" customFormat="1">
      <c r="A394" s="6"/>
      <c r="B394" s="6"/>
      <c r="C394" s="28"/>
      <c r="D394" s="6"/>
      <c r="E394" s="6"/>
      <c r="F394" s="6"/>
    </row>
    <row r="395" spans="1:6" s="1" customFormat="1">
      <c r="A395" s="6"/>
      <c r="B395" s="6"/>
      <c r="C395" s="28"/>
      <c r="D395" s="6"/>
      <c r="E395" s="6"/>
      <c r="F395" s="6"/>
    </row>
    <row r="396" spans="1:6" s="1" customFormat="1">
      <c r="A396" s="6"/>
      <c r="B396" s="6"/>
      <c r="C396" s="28"/>
      <c r="D396" s="6"/>
      <c r="E396" s="6"/>
      <c r="F396" s="6"/>
    </row>
    <row r="397" spans="1:6" s="1" customFormat="1">
      <c r="A397" s="6"/>
      <c r="B397" s="6"/>
      <c r="C397" s="28"/>
      <c r="D397" s="6"/>
      <c r="E397" s="6"/>
      <c r="F397" s="6"/>
    </row>
    <row r="398" spans="1:6" s="1" customFormat="1">
      <c r="A398" s="6"/>
      <c r="B398" s="6"/>
      <c r="C398" s="28"/>
      <c r="D398" s="6"/>
      <c r="E398" s="6"/>
      <c r="F398" s="6"/>
    </row>
    <row r="399" spans="1:6" s="1" customFormat="1">
      <c r="A399" s="6"/>
      <c r="B399" s="6"/>
      <c r="C399" s="28"/>
      <c r="D399" s="6"/>
      <c r="E399" s="6"/>
      <c r="F399" s="6"/>
    </row>
    <row r="400" spans="1:6" s="1" customFormat="1">
      <c r="A400" s="6"/>
      <c r="B400" s="6"/>
      <c r="C400" s="28"/>
      <c r="D400" s="6"/>
      <c r="E400" s="6"/>
      <c r="F400" s="6"/>
    </row>
    <row r="401" spans="1:6" s="1" customFormat="1">
      <c r="A401" s="6"/>
      <c r="B401" s="6"/>
      <c r="C401" s="28"/>
      <c r="D401" s="6"/>
      <c r="E401" s="6"/>
      <c r="F401" s="6"/>
    </row>
    <row r="402" spans="1:6" s="1" customFormat="1">
      <c r="A402" s="6"/>
      <c r="B402" s="6"/>
      <c r="C402" s="28"/>
      <c r="D402" s="6"/>
      <c r="E402" s="6"/>
      <c r="F402" s="6"/>
    </row>
    <row r="403" spans="1:6" s="1" customFormat="1">
      <c r="A403" s="6"/>
      <c r="B403" s="6"/>
      <c r="C403" s="28"/>
      <c r="D403" s="6"/>
      <c r="E403" s="6"/>
      <c r="F403" s="6"/>
    </row>
    <row r="404" spans="1:6" s="1" customFormat="1">
      <c r="A404" s="6"/>
      <c r="B404" s="6"/>
      <c r="C404" s="28"/>
      <c r="D404" s="6"/>
      <c r="E404" s="6"/>
      <c r="F404" s="6"/>
    </row>
    <row r="405" spans="1:6" s="1" customFormat="1">
      <c r="A405" s="6"/>
      <c r="B405" s="6"/>
      <c r="C405" s="28"/>
      <c r="D405" s="6"/>
      <c r="E405" s="6"/>
      <c r="F405" s="6"/>
    </row>
    <row r="406" spans="1:6" s="1" customFormat="1">
      <c r="A406" s="6"/>
      <c r="B406" s="6"/>
      <c r="C406" s="28"/>
      <c r="D406" s="6"/>
      <c r="E406" s="6"/>
      <c r="F406" s="6"/>
    </row>
    <row r="407" spans="1:6" s="1" customFormat="1">
      <c r="A407" s="6"/>
      <c r="B407" s="6"/>
      <c r="C407" s="28"/>
      <c r="D407" s="6"/>
      <c r="E407" s="6"/>
      <c r="F407" s="6"/>
    </row>
    <row r="408" spans="1:6" s="1" customFormat="1">
      <c r="A408" s="6"/>
      <c r="B408" s="6"/>
      <c r="C408" s="28"/>
      <c r="D408" s="6"/>
      <c r="E408" s="6"/>
      <c r="F408" s="6"/>
    </row>
    <row r="409" spans="1:6" s="1" customFormat="1">
      <c r="A409" s="6"/>
      <c r="B409" s="6"/>
      <c r="C409" s="28"/>
      <c r="D409" s="6"/>
      <c r="E409" s="6"/>
      <c r="F409" s="6"/>
    </row>
    <row r="410" spans="1:6" s="1" customFormat="1">
      <c r="A410" s="6"/>
      <c r="B410" s="6"/>
      <c r="C410" s="28"/>
      <c r="D410" s="6"/>
      <c r="E410" s="6"/>
      <c r="F410" s="6"/>
    </row>
    <row r="411" spans="1:6" s="1" customFormat="1">
      <c r="A411" s="6"/>
      <c r="B411" s="6"/>
      <c r="C411" s="28"/>
      <c r="D411" s="6"/>
      <c r="E411" s="6"/>
      <c r="F411" s="6"/>
    </row>
    <row r="412" spans="1:6" s="1" customFormat="1">
      <c r="A412" s="6"/>
      <c r="B412" s="6"/>
      <c r="C412" s="28"/>
      <c r="D412" s="6"/>
      <c r="E412" s="6"/>
      <c r="F412" s="6"/>
    </row>
    <row r="413" spans="1:6" s="1" customFormat="1">
      <c r="A413" s="6"/>
      <c r="B413" s="6"/>
      <c r="C413" s="28"/>
      <c r="D413" s="6"/>
      <c r="E413" s="6"/>
      <c r="F413" s="6"/>
    </row>
    <row r="414" spans="1:6" s="1" customFormat="1">
      <c r="A414" s="6"/>
      <c r="B414" s="6"/>
      <c r="C414" s="28"/>
      <c r="D414" s="6"/>
      <c r="E414" s="6"/>
      <c r="F414" s="6"/>
    </row>
    <row r="415" spans="1:6" s="1" customFormat="1">
      <c r="A415" s="6"/>
      <c r="B415" s="6"/>
      <c r="C415" s="28"/>
      <c r="D415" s="6"/>
      <c r="E415" s="6"/>
      <c r="F415" s="6"/>
    </row>
    <row r="416" spans="1:6" s="1" customFormat="1">
      <c r="A416" s="6"/>
      <c r="B416" s="6"/>
      <c r="C416" s="28"/>
      <c r="D416" s="6"/>
      <c r="E416" s="6"/>
      <c r="F416" s="6"/>
    </row>
    <row r="417" spans="1:6" s="1" customFormat="1">
      <c r="A417" s="6"/>
      <c r="B417" s="6"/>
      <c r="C417" s="28"/>
      <c r="D417" s="6"/>
      <c r="E417" s="6"/>
      <c r="F417" s="6"/>
    </row>
    <row r="418" spans="1:6" s="1" customFormat="1">
      <c r="A418" s="6"/>
      <c r="B418" s="6"/>
      <c r="C418" s="28"/>
      <c r="D418" s="6"/>
      <c r="E418" s="6"/>
      <c r="F418" s="6"/>
    </row>
    <row r="419" spans="1:6" s="1" customFormat="1">
      <c r="A419" s="6"/>
      <c r="B419" s="6"/>
      <c r="C419" s="28"/>
      <c r="D419" s="6"/>
      <c r="E419" s="6"/>
      <c r="F419" s="6"/>
    </row>
    <row r="420" spans="1:6" s="1" customFormat="1">
      <c r="A420" s="6"/>
      <c r="B420" s="6"/>
      <c r="C420" s="28"/>
      <c r="D420" s="6"/>
      <c r="E420" s="6"/>
      <c r="F420" s="6"/>
    </row>
    <row r="421" spans="1:6" s="1" customFormat="1">
      <c r="A421" s="6"/>
      <c r="B421" s="6"/>
      <c r="C421" s="28"/>
      <c r="D421" s="6"/>
      <c r="E421" s="6"/>
      <c r="F421" s="6"/>
    </row>
    <row r="422" spans="1:6" s="1" customFormat="1">
      <c r="A422" s="6"/>
      <c r="B422" s="6"/>
      <c r="C422" s="28"/>
      <c r="D422" s="6"/>
      <c r="E422" s="6"/>
      <c r="F422" s="6"/>
    </row>
    <row r="423" spans="1:6" s="1" customFormat="1">
      <c r="A423" s="6"/>
      <c r="B423" s="6"/>
      <c r="C423" s="28"/>
      <c r="D423" s="6"/>
      <c r="E423" s="6"/>
      <c r="F423" s="6"/>
    </row>
    <row r="424" spans="1:6" s="1" customFormat="1">
      <c r="A424" s="6"/>
      <c r="B424" s="6"/>
      <c r="C424" s="28"/>
      <c r="D424" s="6"/>
      <c r="E424" s="6"/>
      <c r="F424" s="6"/>
    </row>
    <row r="425" spans="1:6" s="1" customFormat="1">
      <c r="A425" s="6"/>
      <c r="B425" s="6"/>
      <c r="C425" s="28"/>
      <c r="D425" s="6"/>
      <c r="E425" s="6"/>
      <c r="F425" s="6"/>
    </row>
    <row r="426" spans="1:6" s="1" customFormat="1">
      <c r="A426" s="6"/>
      <c r="B426" s="6"/>
      <c r="C426" s="28"/>
      <c r="D426" s="6"/>
      <c r="E426" s="6"/>
      <c r="F426" s="6"/>
    </row>
    <row r="427" spans="1:6" s="1" customFormat="1">
      <c r="A427" s="6"/>
      <c r="B427" s="6"/>
      <c r="C427" s="28"/>
      <c r="D427" s="6"/>
      <c r="E427" s="6"/>
      <c r="F427" s="6"/>
    </row>
    <row r="428" spans="1:6" s="1" customFormat="1">
      <c r="A428" s="6"/>
      <c r="B428" s="6"/>
      <c r="C428" s="28"/>
      <c r="D428" s="6"/>
      <c r="E428" s="6"/>
      <c r="F428" s="6"/>
    </row>
    <row r="429" spans="1:6" s="1" customFormat="1">
      <c r="A429" s="6"/>
      <c r="B429" s="6"/>
      <c r="C429" s="28"/>
      <c r="D429" s="6"/>
      <c r="E429" s="6"/>
      <c r="F429" s="6"/>
    </row>
    <row r="430" spans="1:6" s="1" customFormat="1">
      <c r="A430" s="6"/>
      <c r="B430" s="6"/>
      <c r="C430" s="28"/>
      <c r="D430" s="6"/>
      <c r="E430" s="6"/>
      <c r="F430" s="6"/>
    </row>
    <row r="431" spans="1:6" s="1" customFormat="1">
      <c r="A431" s="6"/>
      <c r="B431" s="6"/>
      <c r="C431" s="28"/>
      <c r="D431" s="6"/>
      <c r="E431" s="6"/>
      <c r="F431" s="6"/>
    </row>
    <row r="432" spans="1:6" s="1" customFormat="1">
      <c r="A432" s="6"/>
      <c r="B432" s="6"/>
      <c r="C432" s="28"/>
      <c r="D432" s="6"/>
      <c r="E432" s="6"/>
      <c r="F432" s="6"/>
    </row>
    <row r="433" spans="1:6" s="1" customFormat="1">
      <c r="A433" s="6"/>
      <c r="B433" s="6"/>
      <c r="C433" s="28"/>
      <c r="D433" s="6"/>
      <c r="E433" s="6"/>
      <c r="F433" s="6"/>
    </row>
    <row r="434" spans="1:6" s="1" customFormat="1">
      <c r="A434" s="6"/>
      <c r="B434" s="6"/>
      <c r="C434" s="28"/>
      <c r="D434" s="6"/>
      <c r="E434" s="6"/>
      <c r="F434" s="6"/>
    </row>
    <row r="435" spans="1:6" s="1" customFormat="1">
      <c r="A435" s="6"/>
      <c r="B435" s="6"/>
      <c r="C435" s="28"/>
      <c r="D435" s="6"/>
      <c r="E435" s="6"/>
      <c r="F435" s="6"/>
    </row>
    <row r="436" spans="1:6" s="1" customFormat="1">
      <c r="A436" s="6"/>
      <c r="B436" s="6"/>
      <c r="C436" s="28"/>
      <c r="D436" s="6"/>
      <c r="E436" s="6"/>
      <c r="F436" s="6"/>
    </row>
    <row r="437" spans="1:6" s="1" customFormat="1">
      <c r="A437" s="6"/>
      <c r="B437" s="6"/>
      <c r="C437" s="28"/>
      <c r="D437" s="6"/>
      <c r="E437" s="6"/>
      <c r="F437" s="6"/>
    </row>
    <row r="438" spans="1:6" s="1" customFormat="1">
      <c r="A438" s="6"/>
      <c r="B438" s="6"/>
      <c r="C438" s="28"/>
      <c r="D438" s="6"/>
      <c r="E438" s="6"/>
      <c r="F438" s="6"/>
    </row>
    <row r="439" spans="1:6" s="1" customFormat="1">
      <c r="A439" s="6"/>
      <c r="B439" s="6"/>
      <c r="C439" s="28"/>
      <c r="D439" s="6"/>
      <c r="E439" s="6"/>
      <c r="F439" s="6"/>
    </row>
    <row r="440" spans="1:6" s="1" customFormat="1">
      <c r="A440" s="6"/>
      <c r="B440" s="6"/>
      <c r="C440" s="28"/>
      <c r="D440" s="6"/>
      <c r="E440" s="6"/>
      <c r="F440" s="6"/>
    </row>
    <row r="441" spans="1:6" s="1" customFormat="1">
      <c r="A441" s="6"/>
      <c r="B441" s="6"/>
      <c r="C441" s="28"/>
      <c r="D441" s="6"/>
      <c r="E441" s="6"/>
      <c r="F441" s="6"/>
    </row>
    <row r="442" spans="1:6" s="1" customFormat="1">
      <c r="A442" s="6"/>
      <c r="B442" s="6"/>
      <c r="C442" s="28"/>
      <c r="D442" s="6"/>
      <c r="E442" s="6"/>
      <c r="F442" s="6"/>
    </row>
    <row r="443" spans="1:6" s="1" customFormat="1">
      <c r="A443" s="6"/>
      <c r="B443" s="6"/>
      <c r="C443" s="28"/>
      <c r="D443" s="6"/>
      <c r="E443" s="6"/>
      <c r="F443" s="6"/>
    </row>
    <row r="444" spans="1:6" s="1" customFormat="1">
      <c r="A444" s="6"/>
      <c r="B444" s="6"/>
      <c r="C444" s="28"/>
      <c r="D444" s="6"/>
      <c r="E444" s="6"/>
      <c r="F444" s="6"/>
    </row>
    <row r="445" spans="1:6" s="1" customFormat="1">
      <c r="A445" s="6"/>
      <c r="B445" s="6"/>
      <c r="C445" s="28"/>
      <c r="D445" s="6"/>
      <c r="E445" s="6"/>
      <c r="F445" s="6"/>
    </row>
    <row r="446" spans="1:6" s="1" customFormat="1">
      <c r="A446" s="6"/>
      <c r="B446" s="6"/>
      <c r="C446" s="28"/>
      <c r="D446" s="6"/>
      <c r="E446" s="6"/>
      <c r="F446" s="6"/>
    </row>
    <row r="447" spans="1:6" s="1" customFormat="1">
      <c r="A447" s="6"/>
      <c r="B447" s="6"/>
      <c r="C447" s="28"/>
      <c r="D447" s="6"/>
      <c r="E447" s="6"/>
      <c r="F447" s="6"/>
    </row>
    <row r="448" spans="1:6" s="1" customFormat="1">
      <c r="A448" s="6"/>
      <c r="B448" s="6"/>
      <c r="C448" s="28"/>
      <c r="D448" s="6"/>
      <c r="E448" s="6"/>
      <c r="F448" s="6"/>
    </row>
    <row r="449" spans="1:6" s="1" customFormat="1">
      <c r="A449" s="6"/>
      <c r="B449" s="6"/>
      <c r="C449" s="28"/>
      <c r="D449" s="6"/>
      <c r="E449" s="6"/>
      <c r="F449" s="6"/>
    </row>
    <row r="450" spans="1:6" s="1" customFormat="1">
      <c r="A450" s="6"/>
      <c r="B450" s="6"/>
      <c r="C450" s="28"/>
      <c r="D450" s="6"/>
      <c r="E450" s="6"/>
      <c r="F450" s="6"/>
    </row>
    <row r="451" spans="1:6" s="1" customFormat="1">
      <c r="A451" s="6"/>
      <c r="B451" s="6"/>
      <c r="C451" s="28"/>
      <c r="D451" s="6"/>
      <c r="E451" s="6"/>
      <c r="F451" s="6"/>
    </row>
    <row r="452" spans="1:6" s="1" customFormat="1">
      <c r="A452" s="6"/>
      <c r="B452" s="6"/>
      <c r="C452" s="28"/>
      <c r="D452" s="6"/>
      <c r="E452" s="6"/>
      <c r="F452" s="6"/>
    </row>
    <row r="453" spans="1:6" s="1" customFormat="1">
      <c r="A453" s="6"/>
      <c r="B453" s="6"/>
      <c r="C453" s="28"/>
      <c r="D453" s="6"/>
      <c r="E453" s="6"/>
      <c r="F453" s="6"/>
    </row>
    <row r="454" spans="1:6" s="1" customFormat="1">
      <c r="A454" s="6"/>
      <c r="B454" s="6"/>
      <c r="C454" s="28"/>
      <c r="D454" s="6"/>
      <c r="E454" s="6"/>
      <c r="F454" s="6"/>
    </row>
    <row r="455" spans="1:6" s="1" customFormat="1">
      <c r="A455" s="6"/>
      <c r="B455" s="6"/>
      <c r="C455" s="28"/>
      <c r="D455" s="6"/>
      <c r="E455" s="6"/>
      <c r="F455" s="6"/>
    </row>
    <row r="456" spans="1:6" s="1" customFormat="1">
      <c r="A456" s="6"/>
      <c r="B456" s="6"/>
      <c r="C456" s="28"/>
      <c r="D456" s="6"/>
      <c r="E456" s="6"/>
      <c r="F456" s="6"/>
    </row>
    <row r="457" spans="1:6" s="1" customFormat="1">
      <c r="A457" s="6"/>
      <c r="B457" s="6"/>
      <c r="C457" s="28"/>
      <c r="D457" s="6"/>
      <c r="E457" s="6"/>
      <c r="F457" s="6"/>
    </row>
    <row r="458" spans="1:6" s="1" customFormat="1">
      <c r="A458" s="6"/>
      <c r="B458" s="6"/>
      <c r="C458" s="28"/>
      <c r="D458" s="6"/>
      <c r="E458" s="6"/>
      <c r="F458" s="6"/>
    </row>
    <row r="459" spans="1:6" s="1" customFormat="1">
      <c r="A459" s="6"/>
      <c r="B459" s="6"/>
      <c r="C459" s="28"/>
      <c r="D459" s="6"/>
      <c r="E459" s="6"/>
      <c r="F459" s="6"/>
    </row>
    <row r="460" spans="1:6" s="1" customFormat="1">
      <c r="A460" s="6"/>
      <c r="B460" s="6"/>
      <c r="C460" s="28"/>
      <c r="D460" s="6"/>
      <c r="E460" s="6"/>
      <c r="F460" s="6"/>
    </row>
    <row r="461" spans="1:6" s="1" customFormat="1">
      <c r="A461" s="6"/>
      <c r="B461" s="6"/>
      <c r="C461" s="28"/>
      <c r="D461" s="6"/>
      <c r="E461" s="6"/>
      <c r="F461" s="6"/>
    </row>
    <row r="462" spans="1:6" s="1" customFormat="1">
      <c r="A462" s="6"/>
      <c r="B462" s="6"/>
      <c r="C462" s="28"/>
      <c r="D462" s="6"/>
      <c r="E462" s="6"/>
      <c r="F462" s="6"/>
    </row>
    <row r="463" spans="1:6" s="1" customFormat="1">
      <c r="A463" s="6"/>
      <c r="B463" s="6"/>
      <c r="C463" s="28"/>
      <c r="D463" s="6"/>
      <c r="E463" s="6"/>
      <c r="F463" s="6"/>
    </row>
    <row r="464" spans="1:6" s="1" customFormat="1">
      <c r="A464" s="6"/>
      <c r="B464" s="6"/>
      <c r="C464" s="28"/>
      <c r="D464" s="6"/>
      <c r="E464" s="6"/>
      <c r="F464" s="6"/>
    </row>
    <row r="465" spans="1:60" s="2" customFormat="1">
      <c r="A465" s="6"/>
      <c r="B465" s="6"/>
      <c r="C465" s="28"/>
      <c r="D465" s="6"/>
      <c r="E465" s="6"/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s="2" customFormat="1">
      <c r="A466" s="6"/>
      <c r="B466" s="6"/>
      <c r="C466" s="28"/>
      <c r="D466" s="6"/>
      <c r="E466" s="6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s="2" customFormat="1">
      <c r="A467" s="6"/>
      <c r="B467" s="6"/>
      <c r="C467" s="28"/>
      <c r="D467" s="6"/>
      <c r="E467" s="6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s="2" customFormat="1">
      <c r="A468" s="6"/>
      <c r="B468" s="6"/>
      <c r="C468" s="28"/>
      <c r="D468" s="6"/>
      <c r="E468" s="6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s="2" customFormat="1">
      <c r="A469" s="6"/>
      <c r="B469" s="6"/>
      <c r="C469" s="28"/>
      <c r="D469" s="6"/>
      <c r="E469" s="6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s="2" customFormat="1">
      <c r="A470" s="6"/>
      <c r="B470" s="6"/>
      <c r="C470" s="28"/>
      <c r="D470" s="6"/>
      <c r="E470" s="6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s="2" customFormat="1">
      <c r="A471" s="6"/>
      <c r="B471" s="6"/>
      <c r="C471" s="28"/>
      <c r="D471" s="6"/>
      <c r="E471" s="6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s="2" customFormat="1">
      <c r="A472" s="6"/>
      <c r="B472" s="6"/>
      <c r="C472" s="28"/>
      <c r="D472" s="6"/>
      <c r="E472" s="6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s="2" customFormat="1">
      <c r="A473" s="6"/>
      <c r="B473" s="6"/>
      <c r="C473" s="28"/>
      <c r="D473" s="6"/>
      <c r="E473" s="6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s="2" customFormat="1">
      <c r="A474" s="6"/>
      <c r="B474" s="6"/>
      <c r="C474" s="28"/>
      <c r="D474" s="6"/>
      <c r="E474" s="6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s="2" customFormat="1">
      <c r="A475" s="6"/>
      <c r="B475" s="6"/>
      <c r="C475" s="28"/>
      <c r="D475" s="6"/>
      <c r="E475" s="6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s="2" customFormat="1">
      <c r="A476" s="6"/>
      <c r="B476" s="6"/>
      <c r="C476" s="28"/>
      <c r="D476" s="6"/>
      <c r="E476" s="6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s="2" customFormat="1">
      <c r="A477" s="6"/>
      <c r="B477" s="6"/>
      <c r="C477" s="28"/>
      <c r="D477" s="6"/>
      <c r="E477" s="6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s="2" customFormat="1">
      <c r="A478" s="6"/>
      <c r="B478" s="6"/>
      <c r="C478" s="28"/>
      <c r="D478" s="6"/>
      <c r="E478" s="6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s="2" customFormat="1">
      <c r="A479" s="6"/>
      <c r="B479" s="6"/>
      <c r="C479" s="28"/>
      <c r="D479" s="6"/>
      <c r="E479" s="6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s="2" customFormat="1">
      <c r="A480" s="6"/>
      <c r="B480" s="6"/>
      <c r="C480" s="28"/>
      <c r="D480" s="6"/>
      <c r="E480" s="6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s="2" customFormat="1">
      <c r="A481" s="6"/>
      <c r="B481" s="6"/>
      <c r="C481" s="28"/>
      <c r="D481" s="6"/>
      <c r="E481" s="6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s="2" customFormat="1">
      <c r="A482" s="6"/>
      <c r="B482" s="6"/>
      <c r="C482" s="28"/>
      <c r="D482" s="6"/>
      <c r="E482" s="6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s="2" customFormat="1">
      <c r="A483" s="6"/>
      <c r="B483" s="6"/>
      <c r="C483" s="28"/>
      <c r="D483" s="6"/>
      <c r="E483" s="6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s="2" customFormat="1">
      <c r="A484" s="6"/>
      <c r="B484" s="6"/>
      <c r="C484" s="28"/>
      <c r="D484" s="6"/>
      <c r="E484" s="6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s="2" customFormat="1">
      <c r="A485" s="6"/>
      <c r="B485" s="6"/>
      <c r="C485" s="28"/>
      <c r="D485" s="6"/>
      <c r="E485" s="6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s="2" customFormat="1">
      <c r="A486" s="6"/>
      <c r="B486" s="6"/>
      <c r="C486" s="28"/>
      <c r="D486" s="6"/>
      <c r="E486" s="6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s="2" customFormat="1">
      <c r="A487" s="6"/>
      <c r="B487" s="6"/>
      <c r="C487" s="28"/>
      <c r="D487" s="6"/>
      <c r="E487" s="6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s="2" customFormat="1">
      <c r="A488" s="6"/>
      <c r="B488" s="6"/>
      <c r="C488" s="28"/>
      <c r="D488" s="6"/>
      <c r="E488" s="6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s="2" customFormat="1">
      <c r="A489" s="6"/>
      <c r="B489" s="6"/>
      <c r="C489" s="28"/>
      <c r="D489" s="6"/>
      <c r="E489" s="6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s="2" customFormat="1">
      <c r="A490" s="6"/>
      <c r="B490" s="6"/>
      <c r="C490" s="28"/>
      <c r="D490" s="6"/>
      <c r="E490" s="6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s="2" customFormat="1">
      <c r="A491" s="6"/>
      <c r="B491" s="6"/>
      <c r="C491" s="28"/>
      <c r="D491" s="6"/>
      <c r="E491" s="6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s="2" customFormat="1">
      <c r="A492" s="6"/>
      <c r="B492" s="6"/>
      <c r="C492" s="28"/>
      <c r="D492" s="6"/>
      <c r="E492" s="6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s="2" customFormat="1">
      <c r="A493" s="6"/>
      <c r="B493" s="6"/>
      <c r="C493" s="28"/>
      <c r="D493" s="6"/>
      <c r="E493" s="6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s="2" customFormat="1">
      <c r="A494" s="6"/>
      <c r="B494" s="6"/>
      <c r="C494" s="28"/>
      <c r="D494" s="6"/>
      <c r="E494" s="6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s="2" customFormat="1">
      <c r="A495" s="6"/>
      <c r="B495" s="6"/>
      <c r="C495" s="28"/>
      <c r="D495" s="6"/>
      <c r="E495" s="6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s="2" customFormat="1">
      <c r="A496" s="6"/>
      <c r="B496" s="6"/>
      <c r="C496" s="28"/>
      <c r="D496" s="6"/>
      <c r="E496" s="6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s="2" customFormat="1">
      <c r="A497" s="6"/>
      <c r="B497" s="6"/>
      <c r="C497" s="28"/>
      <c r="D497" s="6"/>
      <c r="E497" s="6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s="2" customFormat="1">
      <c r="A498" s="6"/>
      <c r="B498" s="6"/>
      <c r="C498" s="28"/>
      <c r="D498" s="6"/>
      <c r="E498" s="6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s="2" customFormat="1">
      <c r="A499" s="6"/>
      <c r="B499" s="6"/>
      <c r="C499" s="28"/>
      <c r="D499" s="6"/>
      <c r="E499" s="6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s="2" customFormat="1">
      <c r="A500" s="6"/>
      <c r="B500" s="6"/>
      <c r="C500" s="28"/>
      <c r="D500" s="6"/>
      <c r="E500" s="6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s="2" customFormat="1">
      <c r="A501" s="6"/>
      <c r="B501" s="6"/>
      <c r="C501" s="28"/>
      <c r="D501" s="6"/>
      <c r="E501" s="6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s="2" customFormat="1">
      <c r="A502" s="6"/>
      <c r="B502" s="6"/>
      <c r="C502" s="28"/>
      <c r="D502" s="6"/>
      <c r="E502" s="6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s="2" customFormat="1">
      <c r="A503" s="6"/>
      <c r="B503" s="6"/>
      <c r="C503" s="28"/>
      <c r="D503" s="6"/>
      <c r="E503" s="6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s="2" customFormat="1">
      <c r="A504" s="6"/>
      <c r="B504" s="6"/>
      <c r="C504" s="28"/>
      <c r="D504" s="6"/>
      <c r="E504" s="6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s="2" customFormat="1">
      <c r="A505" s="6"/>
      <c r="B505" s="6"/>
      <c r="C505" s="28"/>
      <c r="D505" s="6"/>
      <c r="E505" s="6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s="2" customFormat="1">
      <c r="A506" s="6"/>
      <c r="B506" s="6"/>
      <c r="C506" s="28"/>
      <c r="D506" s="6"/>
      <c r="E506" s="6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s="2" customFormat="1">
      <c r="A507" s="6"/>
      <c r="B507" s="6"/>
      <c r="C507" s="28"/>
      <c r="D507" s="6"/>
      <c r="E507" s="6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s="2" customFormat="1">
      <c r="A508" s="6"/>
      <c r="B508" s="6"/>
      <c r="C508" s="28"/>
      <c r="D508" s="6"/>
      <c r="E508" s="6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s="2" customFormat="1">
      <c r="A509" s="6"/>
      <c r="B509" s="6"/>
      <c r="C509" s="28"/>
      <c r="D509" s="6"/>
      <c r="E509" s="6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s="2" customFormat="1">
      <c r="A510" s="6"/>
      <c r="B510" s="6"/>
      <c r="C510" s="28"/>
      <c r="D510" s="6"/>
      <c r="E510" s="6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s="2" customFormat="1">
      <c r="A511" s="6"/>
      <c r="B511" s="6"/>
      <c r="C511" s="28"/>
      <c r="D511" s="6"/>
      <c r="E511" s="6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s="2" customFormat="1">
      <c r="A512" s="6"/>
      <c r="B512" s="6"/>
      <c r="C512" s="28"/>
      <c r="D512" s="6"/>
      <c r="E512" s="6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s="2" customFormat="1">
      <c r="A513" s="6"/>
      <c r="B513" s="6"/>
      <c r="C513" s="28"/>
      <c r="D513" s="6"/>
      <c r="E513" s="6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s="2" customFormat="1">
      <c r="A514" s="6"/>
      <c r="B514" s="6"/>
      <c r="C514" s="28"/>
      <c r="D514" s="6"/>
      <c r="E514" s="6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s="2" customFormat="1">
      <c r="A515" s="6"/>
      <c r="B515" s="6"/>
      <c r="C515" s="28"/>
      <c r="D515" s="6"/>
      <c r="E515" s="6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s="2" customFormat="1">
      <c r="A516" s="6"/>
      <c r="B516" s="6"/>
      <c r="C516" s="28"/>
      <c r="D516" s="6"/>
      <c r="E516" s="6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s="2" customFormat="1">
      <c r="A517" s="6"/>
      <c r="B517" s="6"/>
      <c r="C517" s="28"/>
      <c r="D517" s="6"/>
      <c r="E517" s="6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s="2" customFormat="1">
      <c r="A518" s="6"/>
      <c r="B518" s="6"/>
      <c r="C518" s="28"/>
      <c r="D518" s="6"/>
      <c r="E518" s="6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s="2" customFormat="1">
      <c r="A519" s="6"/>
      <c r="B519" s="6"/>
      <c r="C519" s="28"/>
      <c r="D519" s="6"/>
      <c r="E519" s="6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s="2" customFormat="1">
      <c r="A520" s="6"/>
      <c r="B520" s="6"/>
      <c r="C520" s="28"/>
      <c r="D520" s="6"/>
      <c r="E520" s="6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s="2" customFormat="1">
      <c r="A521" s="6"/>
      <c r="B521" s="6"/>
      <c r="C521" s="28"/>
      <c r="D521" s="6"/>
      <c r="E521" s="6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s="2" customFormat="1">
      <c r="A522" s="6"/>
      <c r="B522" s="6"/>
      <c r="C522" s="28"/>
      <c r="D522" s="6"/>
      <c r="E522" s="6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s="2" customFormat="1">
      <c r="A523" s="6"/>
      <c r="B523" s="6"/>
      <c r="C523" s="28"/>
      <c r="D523" s="6"/>
      <c r="E523" s="6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s="2" customFormat="1">
      <c r="A524" s="6"/>
      <c r="B524" s="6"/>
      <c r="C524" s="28"/>
      <c r="D524" s="6"/>
      <c r="E524" s="6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s="2" customFormat="1">
      <c r="A525" s="6"/>
      <c r="B525" s="6"/>
      <c r="C525" s="28"/>
      <c r="D525" s="6"/>
      <c r="E525" s="6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s="2" customFormat="1">
      <c r="A526" s="6"/>
      <c r="B526" s="6"/>
      <c r="C526" s="28"/>
      <c r="D526" s="6"/>
      <c r="E526" s="6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s="2" customFormat="1">
      <c r="A527" s="6"/>
      <c r="B527" s="6"/>
      <c r="C527" s="28"/>
      <c r="D527" s="6"/>
      <c r="E527" s="6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s="2" customFormat="1">
      <c r="A528" s="6"/>
      <c r="B528" s="6"/>
      <c r="C528" s="28"/>
      <c r="D528" s="6"/>
      <c r="E528" s="6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s="2" customFormat="1">
      <c r="A529" s="6"/>
      <c r="B529" s="6"/>
      <c r="C529" s="28"/>
      <c r="D529" s="6"/>
      <c r="E529" s="6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s="2" customFormat="1">
      <c r="A530" s="6"/>
      <c r="B530" s="6"/>
      <c r="C530" s="28"/>
      <c r="D530" s="6"/>
      <c r="E530" s="6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s="2" customFormat="1">
      <c r="A531" s="6"/>
      <c r="B531" s="6"/>
      <c r="C531" s="28"/>
      <c r="D531" s="6"/>
      <c r="E531" s="6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s="2" customFormat="1">
      <c r="A532" s="6"/>
      <c r="B532" s="6"/>
      <c r="C532" s="28"/>
      <c r="D532" s="6"/>
      <c r="E532" s="6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s="2" customFormat="1">
      <c r="A533" s="6"/>
      <c r="B533" s="6"/>
      <c r="C533" s="28"/>
      <c r="D533" s="6"/>
      <c r="E533" s="6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s="2" customFormat="1">
      <c r="A534" s="6"/>
      <c r="B534" s="6"/>
      <c r="C534" s="28"/>
      <c r="D534" s="6"/>
      <c r="E534" s="6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s="2" customFormat="1">
      <c r="A535" s="6"/>
      <c r="B535" s="6"/>
      <c r="C535" s="28"/>
      <c r="D535" s="6"/>
      <c r="E535" s="6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s="2" customFormat="1">
      <c r="A536" s="6"/>
      <c r="B536" s="6"/>
      <c r="C536" s="28"/>
      <c r="D536" s="6"/>
      <c r="E536" s="6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s="2" customFormat="1">
      <c r="A537" s="6"/>
      <c r="B537" s="6"/>
      <c r="C537" s="28"/>
      <c r="D537" s="6"/>
      <c r="E537" s="6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s="2" customFormat="1">
      <c r="A538" s="6"/>
      <c r="B538" s="6"/>
      <c r="C538" s="28"/>
      <c r="D538" s="6"/>
      <c r="E538" s="6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s="2" customFormat="1">
      <c r="A539" s="6"/>
      <c r="B539" s="6"/>
      <c r="C539" s="28"/>
      <c r="D539" s="6"/>
      <c r="E539" s="6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s="2" customFormat="1">
      <c r="A540" s="6"/>
      <c r="B540" s="6"/>
      <c r="C540" s="28"/>
      <c r="D540" s="6"/>
      <c r="E540" s="6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s="2" customFormat="1">
      <c r="A541" s="6"/>
      <c r="B541" s="6"/>
      <c r="C541" s="28"/>
      <c r="D541" s="6"/>
      <c r="E541" s="6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s="2" customFormat="1">
      <c r="A542" s="6"/>
      <c r="B542" s="6"/>
      <c r="C542" s="28"/>
      <c r="D542" s="6"/>
      <c r="E542" s="6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s="2" customFormat="1">
      <c r="A543" s="6"/>
      <c r="B543" s="6"/>
      <c r="C543" s="28"/>
      <c r="D543" s="6"/>
      <c r="E543" s="6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s="2" customFormat="1">
      <c r="A544" s="6"/>
      <c r="B544" s="6"/>
      <c r="C544" s="28"/>
      <c r="D544" s="6"/>
      <c r="E544" s="6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s="2" customFormat="1">
      <c r="A545" s="6"/>
      <c r="B545" s="6"/>
      <c r="C545" s="28"/>
      <c r="D545" s="6"/>
      <c r="E545" s="6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s="2" customFormat="1">
      <c r="A546" s="6"/>
      <c r="B546" s="6"/>
      <c r="C546" s="28"/>
      <c r="D546" s="6"/>
      <c r="E546" s="6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s="2" customFormat="1">
      <c r="A547" s="6"/>
      <c r="B547" s="6"/>
      <c r="C547" s="28"/>
      <c r="D547" s="6"/>
      <c r="E547" s="6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s="2" customFormat="1">
      <c r="A548" s="6"/>
      <c r="B548" s="6"/>
      <c r="C548" s="28"/>
      <c r="D548" s="6"/>
      <c r="E548" s="6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s="2" customFormat="1">
      <c r="A549" s="6"/>
      <c r="B549" s="6"/>
      <c r="C549" s="28"/>
      <c r="D549" s="6"/>
      <c r="E549" s="6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s="2" customFormat="1">
      <c r="A550" s="6"/>
      <c r="B550" s="6"/>
      <c r="C550" s="28"/>
      <c r="D550" s="6"/>
      <c r="E550" s="6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s="2" customFormat="1">
      <c r="A551" s="6"/>
      <c r="B551" s="6"/>
      <c r="C551" s="28"/>
      <c r="D551" s="6"/>
      <c r="E551" s="6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s="2" customFormat="1">
      <c r="A552" s="6"/>
      <c r="B552" s="6"/>
      <c r="C552" s="28"/>
      <c r="D552" s="6"/>
      <c r="E552" s="6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s="2" customFormat="1">
      <c r="A553" s="6"/>
      <c r="B553" s="6"/>
      <c r="C553" s="28"/>
      <c r="D553" s="6"/>
      <c r="E553" s="6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s="2" customFormat="1">
      <c r="A554" s="6"/>
      <c r="B554" s="6"/>
      <c r="C554" s="28"/>
      <c r="D554" s="6"/>
      <c r="E554" s="6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s="2" customFormat="1">
      <c r="A555" s="6"/>
      <c r="B555" s="6"/>
      <c r="C555" s="28"/>
      <c r="D555" s="6"/>
      <c r="E555" s="6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s="2" customFormat="1">
      <c r="A556" s="6"/>
      <c r="B556" s="6"/>
      <c r="C556" s="28"/>
      <c r="D556" s="6"/>
      <c r="E556" s="6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s="2" customFormat="1">
      <c r="A557" s="6"/>
      <c r="B557" s="6"/>
      <c r="C557" s="28"/>
      <c r="D557" s="6"/>
      <c r="E557" s="6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s="2" customFormat="1">
      <c r="A558" s="6"/>
      <c r="B558" s="6"/>
      <c r="C558" s="28"/>
      <c r="D558" s="6"/>
      <c r="E558" s="6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s="2" customFormat="1">
      <c r="A559" s="6"/>
      <c r="B559" s="6"/>
      <c r="C559" s="28"/>
      <c r="D559" s="6"/>
      <c r="E559" s="6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s="2" customFormat="1">
      <c r="A560" s="6"/>
      <c r="B560" s="6"/>
      <c r="C560" s="28"/>
      <c r="D560" s="6"/>
      <c r="E560" s="6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s="2" customFormat="1">
      <c r="A561" s="6"/>
      <c r="B561" s="6"/>
      <c r="C561" s="28"/>
      <c r="D561" s="6"/>
      <c r="E561" s="6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s="2" customFormat="1">
      <c r="A562" s="6"/>
      <c r="B562" s="6"/>
      <c r="C562" s="28"/>
      <c r="D562" s="6"/>
      <c r="E562" s="6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s="2" customFormat="1">
      <c r="A563" s="6"/>
      <c r="B563" s="6"/>
      <c r="C563" s="28"/>
      <c r="D563" s="6"/>
      <c r="E563" s="6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s="2" customFormat="1">
      <c r="A564" s="6"/>
      <c r="B564" s="6"/>
      <c r="C564" s="28"/>
      <c r="D564" s="6"/>
      <c r="E564" s="6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s="2" customFormat="1">
      <c r="A565" s="6"/>
      <c r="B565" s="6"/>
      <c r="C565" s="28"/>
      <c r="D565" s="6"/>
      <c r="E565" s="6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s="2" customFormat="1">
      <c r="A566" s="6"/>
      <c r="B566" s="6"/>
      <c r="C566" s="28"/>
      <c r="D566" s="6"/>
      <c r="E566" s="6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s="2" customFormat="1">
      <c r="A567" s="6"/>
      <c r="B567" s="6"/>
      <c r="C567" s="28"/>
      <c r="D567" s="6"/>
      <c r="E567" s="6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s="2" customFormat="1">
      <c r="A568" s="6"/>
      <c r="B568" s="6"/>
      <c r="C568" s="28"/>
      <c r="D568" s="6"/>
      <c r="E568" s="6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s="2" customFormat="1">
      <c r="A569" s="6"/>
      <c r="B569" s="6"/>
      <c r="C569" s="28"/>
      <c r="D569" s="6"/>
      <c r="E569" s="6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s="2" customFormat="1">
      <c r="A570" s="6"/>
      <c r="B570" s="6"/>
      <c r="C570" s="28"/>
      <c r="D570" s="6"/>
      <c r="E570" s="6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s="2" customFormat="1">
      <c r="A571" s="6"/>
      <c r="B571" s="6"/>
      <c r="C571" s="28"/>
      <c r="D571" s="6"/>
      <c r="E571" s="6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s="2" customFormat="1">
      <c r="A572" s="6"/>
      <c r="B572" s="6"/>
      <c r="C572" s="28"/>
      <c r="D572" s="6"/>
      <c r="E572" s="6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s="2" customFormat="1">
      <c r="A573" s="6"/>
      <c r="B573" s="6"/>
      <c r="C573" s="28"/>
      <c r="D573" s="6"/>
      <c r="E573" s="6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s="2" customFormat="1">
      <c r="A574" s="6"/>
      <c r="B574" s="6"/>
      <c r="C574" s="28"/>
      <c r="D574" s="6"/>
      <c r="E574" s="6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s="2" customFormat="1">
      <c r="A575" s="6"/>
      <c r="B575" s="6"/>
      <c r="C575" s="28"/>
      <c r="D575" s="6"/>
      <c r="E575" s="6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s="2" customFormat="1">
      <c r="A576" s="6"/>
      <c r="B576" s="6"/>
      <c r="C576" s="28"/>
      <c r="D576" s="6"/>
      <c r="E576" s="6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s="2" customFormat="1">
      <c r="A577" s="6"/>
      <c r="B577" s="6"/>
      <c r="C577" s="28"/>
      <c r="D577" s="6"/>
      <c r="E577" s="6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s="2" customFormat="1">
      <c r="A578" s="6"/>
      <c r="B578" s="6"/>
      <c r="C578" s="28"/>
      <c r="D578" s="6"/>
      <c r="E578" s="6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s="2" customFormat="1">
      <c r="A579" s="6"/>
      <c r="B579" s="6"/>
      <c r="C579" s="28"/>
      <c r="D579" s="6"/>
      <c r="E579" s="6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s="2" customFormat="1">
      <c r="A580" s="6"/>
      <c r="B580" s="6"/>
      <c r="C580" s="28"/>
      <c r="D580" s="6"/>
      <c r="E580" s="6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s="2" customFormat="1">
      <c r="A581" s="6"/>
      <c r="B581" s="6"/>
      <c r="C581" s="28"/>
      <c r="D581" s="6"/>
      <c r="E581" s="6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s="2" customFormat="1">
      <c r="A582" s="6"/>
      <c r="B582" s="6"/>
      <c r="C582" s="28"/>
      <c r="D582" s="6"/>
      <c r="E582" s="6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s="2" customFormat="1">
      <c r="A583" s="6"/>
      <c r="B583" s="6"/>
      <c r="C583" s="28"/>
      <c r="D583" s="6"/>
      <c r="E583" s="6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s="2" customFormat="1">
      <c r="A584" s="6"/>
      <c r="B584" s="6"/>
      <c r="C584" s="28"/>
      <c r="D584" s="6"/>
      <c r="E584" s="6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s="2" customFormat="1">
      <c r="A585" s="6"/>
      <c r="B585" s="6"/>
      <c r="C585" s="28"/>
      <c r="D585" s="6"/>
      <c r="E585" s="6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s="2" customFormat="1">
      <c r="A586" s="6"/>
      <c r="B586" s="6"/>
      <c r="C586" s="28"/>
      <c r="D586" s="6"/>
      <c r="E586" s="6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s="2" customFormat="1">
      <c r="A587" s="6"/>
      <c r="B587" s="6"/>
      <c r="C587" s="28"/>
      <c r="D587" s="6"/>
      <c r="E587" s="6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s="2" customFormat="1">
      <c r="A588" s="6"/>
      <c r="B588" s="6"/>
      <c r="C588" s="28"/>
      <c r="D588" s="6"/>
      <c r="E588" s="6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s="2" customFormat="1">
      <c r="A589" s="6"/>
      <c r="B589" s="6"/>
      <c r="C589" s="28"/>
      <c r="D589" s="6"/>
      <c r="E589" s="6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s="2" customFormat="1">
      <c r="A590" s="6"/>
      <c r="B590" s="6"/>
      <c r="C590" s="28"/>
      <c r="D590" s="6"/>
      <c r="E590" s="6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s="2" customFormat="1">
      <c r="A591" s="6"/>
      <c r="B591" s="6"/>
      <c r="C591" s="28"/>
      <c r="D591" s="6"/>
      <c r="E591" s="6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s="2" customFormat="1">
      <c r="A592" s="6"/>
      <c r="B592" s="6"/>
      <c r="C592" s="28"/>
      <c r="D592" s="6"/>
      <c r="E592" s="6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s="2" customFormat="1">
      <c r="A593" s="6"/>
      <c r="B593" s="6"/>
      <c r="C593" s="28"/>
      <c r="D593" s="6"/>
      <c r="E593" s="6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s="2" customFormat="1">
      <c r="A594" s="6"/>
      <c r="B594" s="6"/>
      <c r="C594" s="28"/>
      <c r="D594" s="6"/>
      <c r="E594" s="6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s="2" customFormat="1">
      <c r="A595" s="6"/>
      <c r="B595" s="6"/>
      <c r="C595" s="28"/>
      <c r="D595" s="6"/>
      <c r="E595" s="6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s="2" customFormat="1">
      <c r="A596" s="6"/>
      <c r="B596" s="6"/>
      <c r="C596" s="28"/>
      <c r="D596" s="6"/>
      <c r="E596" s="6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s="2" customFormat="1">
      <c r="A597" s="6"/>
      <c r="B597" s="6"/>
      <c r="C597" s="28"/>
      <c r="D597" s="6"/>
      <c r="E597" s="6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s="2" customFormat="1">
      <c r="A598" s="6"/>
      <c r="B598" s="6"/>
      <c r="C598" s="28"/>
      <c r="D598" s="6"/>
      <c r="E598" s="6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s="2" customFormat="1">
      <c r="A599" s="6"/>
      <c r="B599" s="6"/>
      <c r="C599" s="28"/>
      <c r="D599" s="6"/>
      <c r="E599" s="6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s="2" customFormat="1">
      <c r="A600" s="6"/>
      <c r="B600" s="6"/>
      <c r="C600" s="28"/>
      <c r="D600" s="6"/>
      <c r="E600" s="6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s="2" customFormat="1">
      <c r="A601" s="6"/>
      <c r="B601" s="6"/>
      <c r="C601" s="28"/>
      <c r="D601" s="6"/>
      <c r="E601" s="6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s="2" customFormat="1">
      <c r="A602" s="6"/>
      <c r="B602" s="6"/>
      <c r="C602" s="28"/>
      <c r="D602" s="6"/>
      <c r="E602" s="6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s="2" customFormat="1">
      <c r="A603" s="6"/>
      <c r="B603" s="6"/>
      <c r="C603" s="28"/>
      <c r="D603" s="6"/>
      <c r="E603" s="6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s="2" customFormat="1">
      <c r="A604" s="6"/>
      <c r="B604" s="6"/>
      <c r="C604" s="28"/>
      <c r="D604" s="6"/>
      <c r="E604" s="6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s="2" customFormat="1">
      <c r="A605" s="6"/>
      <c r="B605" s="6"/>
      <c r="C605" s="28"/>
      <c r="D605" s="6"/>
      <c r="E605" s="6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s="2" customFormat="1">
      <c r="A606" s="6"/>
      <c r="B606" s="6"/>
      <c r="C606" s="28"/>
      <c r="D606" s="6"/>
      <c r="E606" s="6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s="2" customFormat="1">
      <c r="A607" s="6"/>
      <c r="B607" s="6"/>
      <c r="C607" s="28"/>
      <c r="D607" s="6"/>
      <c r="E607" s="6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s="2" customFormat="1">
      <c r="A608" s="6"/>
      <c r="B608" s="6"/>
      <c r="C608" s="28"/>
      <c r="D608" s="6"/>
      <c r="E608" s="6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s="2" customFormat="1">
      <c r="A609" s="6"/>
      <c r="B609" s="6"/>
      <c r="C609" s="28"/>
      <c r="D609" s="6"/>
      <c r="E609" s="6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s="2" customFormat="1">
      <c r="A610" s="6"/>
      <c r="B610" s="6"/>
      <c r="C610" s="28"/>
      <c r="D610" s="6"/>
      <c r="E610" s="6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s="2" customFormat="1">
      <c r="A611" s="6"/>
      <c r="B611" s="6"/>
      <c r="C611" s="28"/>
      <c r="D611" s="6"/>
      <c r="E611" s="6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s="2" customFormat="1">
      <c r="A612" s="6"/>
      <c r="B612" s="6"/>
      <c r="C612" s="28"/>
      <c r="D612" s="6"/>
      <c r="E612" s="6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s="2" customFormat="1">
      <c r="A613" s="6"/>
      <c r="B613" s="6"/>
      <c r="C613" s="28"/>
      <c r="D613" s="6"/>
      <c r="E613" s="6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s="2" customFormat="1">
      <c r="A614" s="6"/>
      <c r="B614" s="6"/>
      <c r="C614" s="28"/>
      <c r="D614" s="6"/>
      <c r="E614" s="6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s="2" customFormat="1">
      <c r="A615" s="6"/>
      <c r="B615" s="6"/>
      <c r="C615" s="28"/>
      <c r="D615" s="6"/>
      <c r="E615" s="6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s="2" customFormat="1">
      <c r="A616" s="6"/>
      <c r="B616" s="6"/>
      <c r="C616" s="28"/>
      <c r="D616" s="6"/>
      <c r="E616" s="6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s="2" customFormat="1">
      <c r="A617" s="6"/>
      <c r="B617" s="6"/>
      <c r="C617" s="28"/>
      <c r="D617" s="6"/>
      <c r="E617" s="6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s="2" customFormat="1">
      <c r="A618" s="6"/>
      <c r="B618" s="6"/>
      <c r="C618" s="28"/>
      <c r="D618" s="6"/>
      <c r="E618" s="6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s="2" customFormat="1">
      <c r="A619" s="6"/>
      <c r="B619" s="6"/>
      <c r="C619" s="28"/>
      <c r="D619" s="6"/>
      <c r="E619" s="6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s="2" customFormat="1">
      <c r="A620" s="6"/>
      <c r="B620" s="6"/>
      <c r="C620" s="28"/>
      <c r="D620" s="6"/>
      <c r="E620" s="6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s="2" customFormat="1">
      <c r="A621" s="6"/>
      <c r="B621" s="6"/>
      <c r="C621" s="28"/>
      <c r="D621" s="6"/>
      <c r="E621" s="6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s="2" customFormat="1">
      <c r="A622" s="6"/>
      <c r="B622" s="6"/>
      <c r="C622" s="28"/>
      <c r="D622" s="6"/>
      <c r="E622" s="6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s="2" customFormat="1">
      <c r="A623" s="6"/>
      <c r="B623" s="6"/>
      <c r="C623" s="28"/>
      <c r="D623" s="6"/>
      <c r="E623" s="6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s="2" customFormat="1">
      <c r="A624" s="6"/>
      <c r="B624" s="6"/>
      <c r="C624" s="28"/>
      <c r="D624" s="6"/>
      <c r="E624" s="6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s="2" customFormat="1">
      <c r="A625" s="6"/>
      <c r="B625" s="6"/>
      <c r="C625" s="28"/>
      <c r="D625" s="6"/>
      <c r="E625" s="6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s="2" customFormat="1">
      <c r="A626" s="6"/>
      <c r="B626" s="6"/>
      <c r="C626" s="28"/>
      <c r="D626" s="6"/>
      <c r="E626" s="6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s="2" customFormat="1">
      <c r="A627" s="6"/>
      <c r="B627" s="6"/>
      <c r="C627" s="28"/>
      <c r="D627" s="6"/>
      <c r="E627" s="6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s="2" customFormat="1">
      <c r="A628" s="6"/>
      <c r="B628" s="6"/>
      <c r="C628" s="28"/>
      <c r="D628" s="6"/>
      <c r="E628" s="6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s="2" customFormat="1">
      <c r="A629" s="6"/>
      <c r="B629" s="6"/>
      <c r="C629" s="28"/>
      <c r="D629" s="6"/>
      <c r="E629" s="6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s="2" customFormat="1">
      <c r="A630" s="6"/>
      <c r="B630" s="6"/>
      <c r="C630" s="28"/>
      <c r="D630" s="6"/>
      <c r="E630" s="6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s="2" customFormat="1">
      <c r="A631" s="6"/>
      <c r="B631" s="6"/>
      <c r="C631" s="28"/>
      <c r="D631" s="6"/>
      <c r="E631" s="6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s="2" customFormat="1">
      <c r="A632" s="6"/>
      <c r="B632" s="6"/>
      <c r="C632" s="28"/>
      <c r="D632" s="6"/>
      <c r="E632" s="6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s="2" customFormat="1">
      <c r="A633" s="6"/>
      <c r="B633" s="6"/>
      <c r="C633" s="28"/>
      <c r="D633" s="6"/>
      <c r="E633" s="6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s="2" customFormat="1">
      <c r="A634" s="6"/>
      <c r="B634" s="6"/>
      <c r="C634" s="28"/>
      <c r="D634" s="6"/>
      <c r="E634" s="6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s="2" customFormat="1">
      <c r="A635" s="6"/>
      <c r="B635" s="6"/>
      <c r="C635" s="28"/>
      <c r="D635" s="6"/>
      <c r="E635" s="6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s="2" customFormat="1">
      <c r="A636" s="6"/>
      <c r="B636" s="6"/>
      <c r="C636" s="28"/>
      <c r="D636" s="6"/>
      <c r="E636" s="6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s="2" customFormat="1">
      <c r="A637" s="6"/>
      <c r="B637" s="6"/>
      <c r="C637" s="28"/>
      <c r="D637" s="6"/>
      <c r="E637" s="6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s="2" customFormat="1">
      <c r="A638" s="6"/>
      <c r="B638" s="6"/>
      <c r="C638" s="28"/>
      <c r="D638" s="6"/>
      <c r="E638" s="6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s="2" customFormat="1">
      <c r="A639" s="6"/>
      <c r="B639" s="6"/>
      <c r="C639" s="28"/>
      <c r="D639" s="6"/>
      <c r="E639" s="6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s="2" customFormat="1">
      <c r="A640" s="6"/>
      <c r="B640" s="6"/>
      <c r="C640" s="28"/>
      <c r="D640" s="6"/>
      <c r="E640" s="6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s="2" customFormat="1">
      <c r="A641" s="6"/>
      <c r="B641" s="6"/>
      <c r="C641" s="28"/>
      <c r="D641" s="6"/>
      <c r="E641" s="6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s="2" customFormat="1">
      <c r="A642" s="6"/>
      <c r="B642" s="6"/>
      <c r="C642" s="28"/>
      <c r="D642" s="6"/>
      <c r="E642" s="6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s="2" customFormat="1">
      <c r="A643" s="6"/>
      <c r="B643" s="6"/>
      <c r="C643" s="28"/>
      <c r="D643" s="6"/>
      <c r="E643" s="6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s="2" customFormat="1">
      <c r="A644" s="6"/>
      <c r="B644" s="6"/>
      <c r="C644" s="28"/>
      <c r="D644" s="6"/>
      <c r="E644" s="6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s="2" customFormat="1">
      <c r="A645" s="6"/>
      <c r="B645" s="6"/>
      <c r="C645" s="28"/>
      <c r="D645" s="6"/>
      <c r="E645" s="6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s="2" customFormat="1">
      <c r="A646" s="6"/>
      <c r="B646" s="6"/>
      <c r="C646" s="28"/>
      <c r="D646" s="6"/>
      <c r="E646" s="6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s="2" customFormat="1">
      <c r="A647" s="6"/>
      <c r="B647" s="6"/>
      <c r="C647" s="28"/>
      <c r="D647" s="6"/>
      <c r="E647" s="6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s="2" customFormat="1">
      <c r="A648" s="6"/>
      <c r="B648" s="6"/>
      <c r="C648" s="28"/>
      <c r="D648" s="6"/>
      <c r="E648" s="6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s="2" customFormat="1">
      <c r="A649" s="6"/>
      <c r="B649" s="6"/>
      <c r="C649" s="28"/>
      <c r="D649" s="6"/>
      <c r="E649" s="6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s="2" customFormat="1">
      <c r="A650" s="6"/>
      <c r="B650" s="6"/>
      <c r="C650" s="28"/>
      <c r="D650" s="6"/>
      <c r="E650" s="6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s="2" customFormat="1">
      <c r="A651" s="6"/>
      <c r="B651" s="6"/>
      <c r="C651" s="28"/>
      <c r="D651" s="6"/>
      <c r="E651" s="6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s="2" customFormat="1">
      <c r="A652" s="6"/>
      <c r="B652" s="6"/>
      <c r="C652" s="28"/>
      <c r="D652" s="6"/>
      <c r="E652" s="6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s="2" customFormat="1">
      <c r="A653" s="6"/>
      <c r="B653" s="6"/>
      <c r="C653" s="28"/>
      <c r="D653" s="6"/>
      <c r="E653" s="6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s="2" customFormat="1">
      <c r="A654" s="6"/>
      <c r="B654" s="6"/>
      <c r="C654" s="28"/>
      <c r="D654" s="6"/>
      <c r="E654" s="6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s="2" customFormat="1">
      <c r="A655" s="6"/>
      <c r="B655" s="6"/>
      <c r="C655" s="28"/>
      <c r="D655" s="6"/>
      <c r="E655" s="6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s="2" customFormat="1">
      <c r="A656" s="6"/>
      <c r="B656" s="6"/>
      <c r="C656" s="28"/>
      <c r="D656" s="6"/>
      <c r="E656" s="6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s="2" customFormat="1">
      <c r="A657" s="6"/>
      <c r="B657" s="6"/>
      <c r="C657" s="28"/>
      <c r="D657" s="6"/>
      <c r="E657" s="6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s="2" customFormat="1">
      <c r="A658" s="6"/>
      <c r="B658" s="6"/>
      <c r="C658" s="28"/>
      <c r="D658" s="6"/>
      <c r="E658" s="6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s="2" customFormat="1">
      <c r="A659" s="6"/>
      <c r="B659" s="6"/>
      <c r="C659" s="28"/>
      <c r="D659" s="6"/>
      <c r="E659" s="6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s="2" customFormat="1">
      <c r="A660" s="6"/>
      <c r="B660" s="6"/>
      <c r="C660" s="28"/>
      <c r="D660" s="6"/>
      <c r="E660" s="6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s="2" customFormat="1">
      <c r="A661" s="6"/>
      <c r="B661" s="6"/>
      <c r="C661" s="28"/>
      <c r="D661" s="6"/>
      <c r="E661" s="6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s="2" customFormat="1">
      <c r="A662" s="6"/>
      <c r="B662" s="6"/>
      <c r="C662" s="28"/>
      <c r="D662" s="6"/>
      <c r="E662" s="6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s="2" customFormat="1">
      <c r="A663" s="6"/>
      <c r="B663" s="6"/>
      <c r="C663" s="28"/>
      <c r="D663" s="6"/>
      <c r="E663" s="6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s="2" customFormat="1">
      <c r="A664" s="6"/>
      <c r="B664" s="6"/>
      <c r="C664" s="28"/>
      <c r="D664" s="6"/>
      <c r="E664" s="6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s="2" customFormat="1">
      <c r="A665" s="6"/>
      <c r="B665" s="6"/>
      <c r="C665" s="28"/>
      <c r="D665" s="6"/>
      <c r="E665" s="6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s="2" customFormat="1">
      <c r="A666" s="6"/>
      <c r="B666" s="6"/>
      <c r="C666" s="28"/>
      <c r="D666" s="6"/>
      <c r="E666" s="6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s="2" customFormat="1">
      <c r="A667" s="6"/>
      <c r="B667" s="6"/>
      <c r="C667" s="28"/>
      <c r="D667" s="6"/>
      <c r="E667" s="6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s="2" customFormat="1">
      <c r="A668" s="6"/>
      <c r="B668" s="6"/>
      <c r="C668" s="28"/>
      <c r="D668" s="6"/>
      <c r="E668" s="6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s="2" customFormat="1">
      <c r="A669" s="6"/>
      <c r="B669" s="6"/>
      <c r="C669" s="28"/>
      <c r="D669" s="6"/>
      <c r="E669" s="6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s="2" customFormat="1">
      <c r="A670" s="6"/>
      <c r="B670" s="6"/>
      <c r="C670" s="28"/>
      <c r="D670" s="6"/>
      <c r="E670" s="6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s="2" customFormat="1">
      <c r="A671" s="6"/>
      <c r="B671" s="6"/>
      <c r="C671" s="28"/>
      <c r="D671" s="6"/>
      <c r="E671" s="6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2" customFormat="1">
      <c r="A672" s="6"/>
      <c r="B672" s="6"/>
      <c r="C672" s="28"/>
      <c r="D672" s="6"/>
      <c r="E672" s="6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s="2" customFormat="1">
      <c r="A673" s="6"/>
      <c r="B673" s="6"/>
      <c r="C673" s="28"/>
      <c r="D673" s="6"/>
      <c r="E673" s="6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s="2" customFormat="1">
      <c r="A674" s="6"/>
      <c r="B674" s="6"/>
      <c r="C674" s="28"/>
      <c r="D674" s="6"/>
      <c r="E674" s="6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s="2" customFormat="1">
      <c r="A675" s="6"/>
      <c r="B675" s="6"/>
      <c r="C675" s="28"/>
      <c r="D675" s="6"/>
      <c r="E675" s="6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s="2" customFormat="1">
      <c r="A676" s="6"/>
      <c r="B676" s="6"/>
      <c r="C676" s="28"/>
      <c r="D676" s="6"/>
      <c r="E676" s="6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s="2" customFormat="1">
      <c r="A677" s="6"/>
      <c r="B677" s="6"/>
      <c r="C677" s="28"/>
      <c r="D677" s="6"/>
      <c r="E677" s="6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s="2" customFormat="1">
      <c r="A678" s="6"/>
      <c r="B678" s="6"/>
      <c r="C678" s="28"/>
      <c r="D678" s="6"/>
      <c r="E678" s="6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s="2" customFormat="1">
      <c r="A679" s="6"/>
      <c r="B679" s="6"/>
      <c r="C679" s="28"/>
      <c r="D679" s="6"/>
      <c r="E679" s="6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s="2" customFormat="1">
      <c r="A680" s="6"/>
      <c r="B680" s="6"/>
      <c r="C680" s="28"/>
      <c r="D680" s="6"/>
      <c r="E680" s="6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s="2" customFormat="1">
      <c r="A681" s="6"/>
      <c r="B681" s="6"/>
      <c r="C681" s="28"/>
      <c r="D681" s="6"/>
      <c r="E681" s="6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s="2" customFormat="1">
      <c r="A682" s="6"/>
      <c r="B682" s="6"/>
      <c r="C682" s="28"/>
      <c r="D682" s="6"/>
      <c r="E682" s="6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s="2" customFormat="1">
      <c r="A683" s="6"/>
      <c r="B683" s="6"/>
      <c r="C683" s="28"/>
      <c r="D683" s="6"/>
      <c r="E683" s="6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s="2" customFormat="1">
      <c r="A684" s="6"/>
      <c r="B684" s="6"/>
      <c r="C684" s="28"/>
      <c r="D684" s="6"/>
      <c r="E684" s="6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s="2" customFormat="1">
      <c r="A685" s="6"/>
      <c r="B685" s="6"/>
      <c r="C685" s="28"/>
      <c r="D685" s="6"/>
      <c r="E685" s="6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s="2" customFormat="1">
      <c r="A686" s="6"/>
      <c r="B686" s="6"/>
      <c r="C686" s="28"/>
      <c r="D686" s="6"/>
      <c r="E686" s="6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s="2" customFormat="1">
      <c r="A687" s="6"/>
      <c r="B687" s="6"/>
      <c r="C687" s="28"/>
      <c r="D687" s="6"/>
      <c r="E687" s="6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2" customFormat="1">
      <c r="A688" s="6"/>
      <c r="B688" s="6"/>
      <c r="C688" s="28"/>
      <c r="D688" s="6"/>
      <c r="E688" s="6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s="2" customFormat="1">
      <c r="A689" s="6"/>
      <c r="B689" s="6"/>
      <c r="C689" s="28"/>
      <c r="D689" s="6"/>
      <c r="E689" s="6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s="2" customFormat="1">
      <c r="A690" s="6"/>
      <c r="B690" s="6"/>
      <c r="C690" s="28"/>
      <c r="D690" s="6"/>
      <c r="E690" s="6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s="2" customFormat="1">
      <c r="A691" s="6"/>
      <c r="B691" s="6"/>
      <c r="C691" s="28"/>
      <c r="D691" s="6"/>
      <c r="E691" s="6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s="2" customFormat="1">
      <c r="A692" s="6"/>
      <c r="B692" s="6"/>
      <c r="C692" s="28"/>
      <c r="D692" s="6"/>
      <c r="E692" s="6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s="2" customFormat="1">
      <c r="A693" s="6"/>
      <c r="B693" s="6"/>
      <c r="C693" s="28"/>
      <c r="D693" s="6"/>
      <c r="E693" s="6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s="2" customFormat="1">
      <c r="A694" s="6"/>
      <c r="B694" s="6"/>
      <c r="C694" s="28"/>
      <c r="D694" s="6"/>
      <c r="E694" s="6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s="2" customFormat="1">
      <c r="A695" s="6"/>
      <c r="B695" s="6"/>
      <c r="C695" s="28"/>
      <c r="D695" s="6"/>
      <c r="E695" s="6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s="2" customFormat="1">
      <c r="A696" s="6"/>
      <c r="B696" s="6"/>
      <c r="C696" s="28"/>
      <c r="D696" s="6"/>
      <c r="E696" s="6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s="2" customFormat="1">
      <c r="A697" s="6"/>
      <c r="B697" s="6"/>
      <c r="C697" s="28"/>
      <c r="D697" s="6"/>
      <c r="E697" s="6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s="2" customFormat="1">
      <c r="A698" s="6"/>
      <c r="B698" s="6"/>
      <c r="C698" s="28"/>
      <c r="D698" s="6"/>
      <c r="E698" s="6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s="2" customFormat="1">
      <c r="A699" s="6"/>
      <c r="B699" s="6"/>
      <c r="C699" s="28"/>
      <c r="D699" s="6"/>
      <c r="E699" s="6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2" customFormat="1">
      <c r="A700" s="6"/>
      <c r="B700" s="6"/>
      <c r="C700" s="28"/>
      <c r="D700" s="6"/>
      <c r="E700" s="6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s="2" customFormat="1">
      <c r="A701" s="6"/>
      <c r="B701" s="6"/>
      <c r="C701" s="28"/>
      <c r="D701" s="6"/>
      <c r="E701" s="6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s="2" customFormat="1">
      <c r="A702" s="6"/>
      <c r="B702" s="6"/>
      <c r="C702" s="28"/>
      <c r="D702" s="6"/>
      <c r="E702" s="6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s="2" customFormat="1">
      <c r="A703" s="6"/>
      <c r="B703" s="6"/>
      <c r="C703" s="28"/>
      <c r="D703" s="6"/>
      <c r="E703" s="6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s="2" customFormat="1">
      <c r="A704" s="6"/>
      <c r="B704" s="6"/>
      <c r="C704" s="28"/>
      <c r="D704" s="6"/>
      <c r="E704" s="6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s="2" customFormat="1">
      <c r="A705" s="6"/>
      <c r="B705" s="6"/>
      <c r="C705" s="28"/>
      <c r="D705" s="6"/>
      <c r="E705" s="6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s="2" customFormat="1">
      <c r="A706" s="6"/>
      <c r="B706" s="6"/>
      <c r="C706" s="28"/>
      <c r="D706" s="6"/>
      <c r="E706" s="6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s="2" customFormat="1">
      <c r="A707" s="6"/>
      <c r="B707" s="6"/>
      <c r="C707" s="28"/>
      <c r="D707" s="6"/>
      <c r="E707" s="6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s="2" customFormat="1">
      <c r="A708" s="6"/>
      <c r="B708" s="6"/>
      <c r="C708" s="28"/>
      <c r="D708" s="6"/>
      <c r="E708" s="6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s="2" customFormat="1">
      <c r="A709" s="6"/>
      <c r="B709" s="6"/>
      <c r="C709" s="28"/>
      <c r="D709" s="6"/>
      <c r="E709" s="6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s="2" customFormat="1">
      <c r="A710" s="6"/>
      <c r="B710" s="6"/>
      <c r="C710" s="28"/>
      <c r="D710" s="6"/>
      <c r="E710" s="6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s="2" customFormat="1">
      <c r="A711" s="6"/>
      <c r="B711" s="6"/>
      <c r="C711" s="28"/>
      <c r="D711" s="6"/>
      <c r="E711" s="6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2" customFormat="1">
      <c r="A712" s="6"/>
      <c r="B712" s="6"/>
      <c r="C712" s="28"/>
      <c r="D712" s="6"/>
      <c r="E712" s="6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s="2" customFormat="1">
      <c r="A713" s="6"/>
      <c r="B713" s="6"/>
      <c r="C713" s="28"/>
      <c r="D713" s="6"/>
      <c r="E713" s="6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s="2" customFormat="1">
      <c r="A714" s="6"/>
      <c r="B714" s="6"/>
      <c r="C714" s="28"/>
      <c r="D714" s="6"/>
      <c r="E714" s="6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s="2" customFormat="1">
      <c r="A715" s="6"/>
      <c r="B715" s="6"/>
      <c r="C715" s="28"/>
      <c r="D715" s="6"/>
      <c r="E715" s="6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s="2" customFormat="1">
      <c r="A716" s="6"/>
      <c r="B716" s="6"/>
      <c r="C716" s="28"/>
      <c r="D716" s="6"/>
      <c r="E716" s="6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s="2" customFormat="1">
      <c r="A717" s="6"/>
      <c r="B717" s="6"/>
      <c r="C717" s="28"/>
      <c r="D717" s="6"/>
      <c r="E717" s="6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s="2" customFormat="1">
      <c r="A718" s="6"/>
      <c r="B718" s="6"/>
      <c r="C718" s="28"/>
      <c r="D718" s="6"/>
      <c r="E718" s="6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s="2" customFormat="1">
      <c r="A719" s="6"/>
      <c r="B719" s="6"/>
      <c r="C719" s="28"/>
      <c r="D719" s="6"/>
      <c r="E719" s="6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s="2" customFormat="1">
      <c r="A720" s="6"/>
      <c r="B720" s="6"/>
      <c r="C720" s="28"/>
      <c r="D720" s="6"/>
      <c r="E720" s="6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s="2" customFormat="1">
      <c r="A721" s="6"/>
      <c r="B721" s="6"/>
      <c r="C721" s="28"/>
      <c r="D721" s="6"/>
      <c r="E721" s="6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s="2" customFormat="1">
      <c r="A722" s="6"/>
      <c r="B722" s="6"/>
      <c r="C722" s="28"/>
      <c r="D722" s="6"/>
      <c r="E722" s="6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s="2" customFormat="1">
      <c r="A723" s="6"/>
      <c r="B723" s="6"/>
      <c r="C723" s="28"/>
      <c r="D723" s="6"/>
      <c r="E723" s="6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s="2" customFormat="1">
      <c r="A724" s="6"/>
      <c r="B724" s="6"/>
      <c r="C724" s="28"/>
      <c r="D724" s="6"/>
      <c r="E724" s="6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s="2" customFormat="1">
      <c r="A725" s="6"/>
      <c r="B725" s="6"/>
      <c r="C725" s="28"/>
      <c r="D725" s="6"/>
      <c r="E725" s="6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s="2" customFormat="1">
      <c r="A726" s="6"/>
      <c r="B726" s="6"/>
      <c r="C726" s="28"/>
      <c r="D726" s="6"/>
      <c r="E726" s="6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s="2" customFormat="1">
      <c r="A727" s="6"/>
      <c r="B727" s="6"/>
      <c r="C727" s="28"/>
      <c r="D727" s="6"/>
      <c r="E727" s="6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s="2" customFormat="1">
      <c r="A728" s="6"/>
      <c r="B728" s="6"/>
      <c r="C728" s="28"/>
      <c r="D728" s="6"/>
      <c r="E728" s="6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s="2" customFormat="1">
      <c r="A729" s="6"/>
      <c r="B729" s="6"/>
      <c r="C729" s="28"/>
      <c r="D729" s="6"/>
      <c r="E729" s="6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s="2" customFormat="1">
      <c r="A730" s="6"/>
      <c r="B730" s="6"/>
      <c r="C730" s="28"/>
      <c r="D730" s="6"/>
      <c r="E730" s="6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s="2" customFormat="1">
      <c r="A731" s="6"/>
      <c r="B731" s="6"/>
      <c r="C731" s="28"/>
      <c r="D731" s="6"/>
      <c r="E731" s="6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s="2" customFormat="1">
      <c r="A732" s="6"/>
      <c r="B732" s="6"/>
      <c r="C732" s="28"/>
      <c r="D732" s="6"/>
      <c r="E732" s="6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s="2" customFormat="1">
      <c r="A733" s="6"/>
      <c r="B733" s="6"/>
      <c r="C733" s="28"/>
      <c r="D733" s="6"/>
      <c r="E733" s="6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s="2" customFormat="1">
      <c r="A734" s="6"/>
      <c r="B734" s="6"/>
      <c r="C734" s="28"/>
      <c r="D734" s="6"/>
      <c r="E734" s="6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s="2" customFormat="1">
      <c r="A735" s="6"/>
      <c r="B735" s="6"/>
      <c r="C735" s="28"/>
      <c r="D735" s="6"/>
      <c r="E735" s="6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s="2" customFormat="1">
      <c r="A736" s="6"/>
      <c r="B736" s="6"/>
      <c r="C736" s="28"/>
      <c r="D736" s="6"/>
      <c r="E736" s="6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s="2" customFormat="1">
      <c r="A737" s="6"/>
      <c r="B737" s="6"/>
      <c r="C737" s="28"/>
      <c r="D737" s="6"/>
      <c r="E737" s="6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s="2" customFormat="1">
      <c r="A738" s="6"/>
      <c r="B738" s="6"/>
      <c r="C738" s="28"/>
      <c r="D738" s="6"/>
      <c r="E738" s="6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s="2" customFormat="1">
      <c r="A739" s="6"/>
      <c r="B739" s="6"/>
      <c r="C739" s="28"/>
      <c r="D739" s="6"/>
      <c r="E739" s="6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2" customFormat="1">
      <c r="A740" s="6"/>
      <c r="B740" s="6"/>
      <c r="C740" s="28"/>
      <c r="D740" s="6"/>
      <c r="E740" s="6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s="2" customFormat="1">
      <c r="A741" s="6"/>
      <c r="B741" s="6"/>
      <c r="C741" s="28"/>
      <c r="D741" s="6"/>
      <c r="E741" s="6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s="2" customFormat="1">
      <c r="A742" s="6"/>
      <c r="B742" s="6"/>
      <c r="C742" s="28"/>
      <c r="D742" s="6"/>
      <c r="E742" s="6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s="2" customFormat="1">
      <c r="A743" s="6"/>
      <c r="B743" s="6"/>
      <c r="C743" s="28"/>
      <c r="D743" s="6"/>
      <c r="E743" s="6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s="2" customFormat="1">
      <c r="A744" s="6"/>
      <c r="B744" s="6"/>
      <c r="C744" s="28"/>
      <c r="D744" s="6"/>
      <c r="E744" s="6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s="2" customFormat="1">
      <c r="A745" s="6"/>
      <c r="B745" s="6"/>
      <c r="C745" s="28"/>
      <c r="D745" s="6"/>
      <c r="E745" s="6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s="2" customFormat="1">
      <c r="A746" s="6"/>
      <c r="B746" s="6"/>
      <c r="C746" s="28"/>
      <c r="D746" s="6"/>
      <c r="E746" s="6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s="2" customFormat="1">
      <c r="A747" s="6"/>
      <c r="B747" s="6"/>
      <c r="C747" s="28"/>
      <c r="D747" s="6"/>
      <c r="E747" s="6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s="2" customFormat="1">
      <c r="A748" s="6"/>
      <c r="B748" s="6"/>
      <c r="C748" s="28"/>
      <c r="D748" s="6"/>
      <c r="E748" s="6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2" customFormat="1">
      <c r="A749" s="6"/>
      <c r="B749" s="6"/>
      <c r="C749" s="28"/>
      <c r="D749" s="6"/>
      <c r="E749" s="6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s="2" customFormat="1">
      <c r="A750" s="6"/>
      <c r="B750" s="6"/>
      <c r="C750" s="28"/>
      <c r="D750" s="6"/>
      <c r="E750" s="6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s="2" customFormat="1">
      <c r="A751" s="6"/>
      <c r="B751" s="6"/>
      <c r="C751" s="28"/>
      <c r="D751" s="6"/>
      <c r="E751" s="6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s="2" customFormat="1">
      <c r="A752" s="6"/>
      <c r="B752" s="6"/>
      <c r="C752" s="28"/>
      <c r="D752" s="6"/>
      <c r="E752" s="6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s="2" customFormat="1">
      <c r="A753" s="6"/>
      <c r="B753" s="6"/>
      <c r="C753" s="28"/>
      <c r="D753" s="6"/>
      <c r="E753" s="6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s="2" customFormat="1">
      <c r="A754" s="6"/>
      <c r="B754" s="6"/>
      <c r="C754" s="28"/>
      <c r="D754" s="6"/>
      <c r="E754" s="6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s="2" customFormat="1">
      <c r="A755" s="6"/>
      <c r="B755" s="6"/>
      <c r="C755" s="28"/>
      <c r="D755" s="6"/>
      <c r="E755" s="6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s="2" customFormat="1">
      <c r="A756" s="6"/>
      <c r="B756" s="6"/>
      <c r="C756" s="28"/>
      <c r="D756" s="6"/>
      <c r="E756" s="6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s="2" customFormat="1">
      <c r="A757" s="6"/>
      <c r="B757" s="6"/>
      <c r="C757" s="28"/>
      <c r="D757" s="6"/>
      <c r="E757" s="6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s="2" customFormat="1">
      <c r="A758" s="6"/>
      <c r="B758" s="6"/>
      <c r="C758" s="28"/>
      <c r="D758" s="6"/>
      <c r="E758" s="6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s="2" customFormat="1">
      <c r="A759" s="6"/>
      <c r="B759" s="6"/>
      <c r="C759" s="28"/>
      <c r="D759" s="6"/>
      <c r="E759" s="6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s="2" customFormat="1">
      <c r="A760" s="6"/>
      <c r="B760" s="6"/>
      <c r="C760" s="28"/>
      <c r="D760" s="6"/>
      <c r="E760" s="6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s="2" customFormat="1">
      <c r="A761" s="6"/>
      <c r="B761" s="6"/>
      <c r="C761" s="28"/>
      <c r="D761" s="6"/>
      <c r="E761" s="6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s="2" customFormat="1">
      <c r="A762" s="6"/>
      <c r="B762" s="6"/>
      <c r="C762" s="28"/>
      <c r="D762" s="6"/>
      <c r="E762" s="6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s="2" customFormat="1">
      <c r="A763" s="6"/>
      <c r="B763" s="6"/>
      <c r="C763" s="28"/>
      <c r="D763" s="6"/>
      <c r="E763" s="6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s="2" customFormat="1">
      <c r="A764" s="6"/>
      <c r="B764" s="6"/>
      <c r="C764" s="28"/>
      <c r="D764" s="6"/>
      <c r="E764" s="6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s="2" customFormat="1">
      <c r="A765" s="6"/>
      <c r="B765" s="6"/>
      <c r="C765" s="28"/>
      <c r="D765" s="6"/>
      <c r="E765" s="6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s="2" customFormat="1">
      <c r="A766" s="6"/>
      <c r="B766" s="6"/>
      <c r="C766" s="28"/>
      <c r="D766" s="6"/>
      <c r="E766" s="6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s="2" customFormat="1">
      <c r="A767" s="6"/>
      <c r="B767" s="6"/>
      <c r="C767" s="28"/>
      <c r="D767" s="6"/>
      <c r="E767" s="6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s="2" customFormat="1">
      <c r="A768" s="6"/>
      <c r="B768" s="6"/>
      <c r="C768" s="28"/>
      <c r="D768" s="6"/>
      <c r="E768" s="6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s="2" customFormat="1">
      <c r="A769" s="6"/>
      <c r="B769" s="6"/>
      <c r="C769" s="28"/>
      <c r="D769" s="6"/>
      <c r="E769" s="6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s="2" customFormat="1">
      <c r="A770" s="6"/>
      <c r="B770" s="6"/>
      <c r="C770" s="28"/>
      <c r="D770" s="6"/>
      <c r="E770" s="6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s="2" customFormat="1">
      <c r="A771" s="6"/>
      <c r="B771" s="6"/>
      <c r="C771" s="28"/>
      <c r="D771" s="6"/>
      <c r="E771" s="6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s="2" customFormat="1">
      <c r="A772" s="6"/>
      <c r="B772" s="6"/>
      <c r="C772" s="28"/>
      <c r="D772" s="6"/>
      <c r="E772" s="6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s="2" customFormat="1">
      <c r="A773" s="6"/>
      <c r="B773" s="6"/>
      <c r="C773" s="28"/>
      <c r="D773" s="6"/>
      <c r="E773" s="6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s="2" customFormat="1">
      <c r="A774" s="6"/>
      <c r="B774" s="6"/>
      <c r="C774" s="28"/>
      <c r="D774" s="6"/>
      <c r="E774" s="6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s="2" customFormat="1">
      <c r="A775" s="6"/>
      <c r="B775" s="6"/>
      <c r="C775" s="28"/>
      <c r="D775" s="6"/>
      <c r="E775" s="6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s="2" customFormat="1">
      <c r="A776" s="6"/>
      <c r="B776" s="6"/>
      <c r="C776" s="28"/>
      <c r="D776" s="6"/>
      <c r="E776" s="6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s="2" customFormat="1">
      <c r="A777" s="6"/>
      <c r="B777" s="6"/>
      <c r="C777" s="28"/>
      <c r="D777" s="6"/>
      <c r="E777" s="6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s="2" customFormat="1">
      <c r="A778" s="6"/>
      <c r="B778" s="6"/>
      <c r="C778" s="28"/>
      <c r="D778" s="6"/>
      <c r="E778" s="6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s="2" customFormat="1">
      <c r="A779" s="6"/>
      <c r="B779" s="6"/>
      <c r="C779" s="28"/>
      <c r="D779" s="6"/>
      <c r="E779" s="6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s="2" customFormat="1">
      <c r="A780" s="6"/>
      <c r="B780" s="6"/>
      <c r="C780" s="28"/>
      <c r="D780" s="6"/>
      <c r="E780" s="6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s="2" customFormat="1">
      <c r="A781" s="6"/>
      <c r="B781" s="6"/>
      <c r="C781" s="28"/>
      <c r="D781" s="6"/>
      <c r="E781" s="6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s="2" customFormat="1">
      <c r="A782" s="6"/>
      <c r="B782" s="6"/>
      <c r="C782" s="28"/>
      <c r="D782" s="6"/>
      <c r="E782" s="6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s="2" customFormat="1">
      <c r="A783" s="6"/>
      <c r="B783" s="6"/>
      <c r="C783" s="28"/>
      <c r="D783" s="6"/>
      <c r="E783" s="6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s="2" customFormat="1">
      <c r="A784" s="6"/>
      <c r="B784" s="6"/>
      <c r="C784" s="28"/>
      <c r="D784" s="6"/>
      <c r="E784" s="6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s="2" customFormat="1">
      <c r="A785" s="6"/>
      <c r="B785" s="6"/>
      <c r="C785" s="28"/>
      <c r="D785" s="6"/>
      <c r="E785" s="6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s="2" customFormat="1">
      <c r="A786" s="6"/>
      <c r="B786" s="6"/>
      <c r="C786" s="28"/>
      <c r="D786" s="6"/>
      <c r="E786" s="6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s="2" customFormat="1">
      <c r="A787" s="6"/>
      <c r="B787" s="6"/>
      <c r="C787" s="28"/>
      <c r="D787" s="6"/>
      <c r="E787" s="6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s="2" customFormat="1">
      <c r="A788" s="6"/>
      <c r="B788" s="6"/>
      <c r="C788" s="28"/>
      <c r="D788" s="6"/>
      <c r="E788" s="6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s="2" customFormat="1">
      <c r="A789" s="6"/>
      <c r="B789" s="6"/>
      <c r="C789" s="28"/>
      <c r="D789" s="6"/>
      <c r="E789" s="6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s="2" customFormat="1">
      <c r="A790" s="6"/>
      <c r="B790" s="6"/>
      <c r="C790" s="28"/>
      <c r="D790" s="6"/>
      <c r="E790" s="6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s="2" customFormat="1">
      <c r="A791" s="6"/>
      <c r="B791" s="6"/>
      <c r="C791" s="28"/>
      <c r="D791" s="6"/>
      <c r="E791" s="6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s="2" customFormat="1">
      <c r="A792" s="6"/>
      <c r="B792" s="6"/>
      <c r="C792" s="28"/>
      <c r="D792" s="6"/>
      <c r="E792" s="6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s="2" customFormat="1">
      <c r="A793" s="6"/>
      <c r="B793" s="6"/>
      <c r="C793" s="28"/>
      <c r="D793" s="6"/>
      <c r="E793" s="6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s="2" customFormat="1">
      <c r="A794" s="6"/>
      <c r="B794" s="6"/>
      <c r="C794" s="28"/>
      <c r="D794" s="6"/>
      <c r="E794" s="6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s="2" customFormat="1">
      <c r="A795" s="6"/>
      <c r="B795" s="6"/>
      <c r="C795" s="28"/>
      <c r="D795" s="6"/>
      <c r="E795" s="6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s="2" customFormat="1">
      <c r="A796" s="6"/>
      <c r="B796" s="6"/>
      <c r="C796" s="28"/>
      <c r="D796" s="6"/>
      <c r="E796" s="6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s="2" customFormat="1">
      <c r="A797" s="6"/>
      <c r="B797" s="6"/>
      <c r="C797" s="28"/>
      <c r="D797" s="6"/>
      <c r="E797" s="6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s="2" customFormat="1">
      <c r="A798" s="6"/>
      <c r="B798" s="6"/>
      <c r="C798" s="28"/>
      <c r="D798" s="6"/>
      <c r="E798" s="6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s="2" customFormat="1">
      <c r="A799" s="6"/>
      <c r="B799" s="6"/>
      <c r="C799" s="28"/>
      <c r="D799" s="6"/>
      <c r="E799" s="6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s="2" customFormat="1">
      <c r="A800" s="6"/>
      <c r="B800" s="6"/>
      <c r="C800" s="28"/>
      <c r="D800" s="6"/>
      <c r="E800" s="6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s="2" customFormat="1">
      <c r="A801" s="6"/>
      <c r="B801" s="6"/>
      <c r="C801" s="28"/>
      <c r="D801" s="6"/>
      <c r="E801" s="6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s="2" customFormat="1">
      <c r="A802" s="6"/>
      <c r="B802" s="6"/>
      <c r="C802" s="28"/>
      <c r="D802" s="6"/>
      <c r="E802" s="6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s="2" customFormat="1">
      <c r="A803" s="6"/>
      <c r="B803" s="6"/>
      <c r="C803" s="28"/>
      <c r="D803" s="6"/>
      <c r="E803" s="6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s="2" customFormat="1">
      <c r="A804" s="6"/>
      <c r="B804" s="6"/>
      <c r="C804" s="28"/>
      <c r="D804" s="6"/>
      <c r="E804" s="6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s="2" customFormat="1">
      <c r="A805" s="6"/>
      <c r="B805" s="6"/>
      <c r="C805" s="28"/>
      <c r="D805" s="6"/>
      <c r="E805" s="6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s="2" customFormat="1">
      <c r="A806" s="6"/>
      <c r="B806" s="6"/>
      <c r="C806" s="28"/>
      <c r="D806" s="6"/>
      <c r="E806" s="6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s="2" customFormat="1">
      <c r="A807" s="6"/>
      <c r="B807" s="6"/>
      <c r="C807" s="28"/>
      <c r="D807" s="6"/>
      <c r="E807" s="6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s="2" customFormat="1">
      <c r="A808" s="6"/>
      <c r="B808" s="6"/>
      <c r="C808" s="28"/>
      <c r="D808" s="6"/>
      <c r="E808" s="6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s="2" customFormat="1">
      <c r="A809" s="6"/>
      <c r="B809" s="6"/>
      <c r="C809" s="28"/>
      <c r="D809" s="6"/>
      <c r="E809" s="6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s="2" customFormat="1">
      <c r="A810" s="6"/>
      <c r="B810" s="6"/>
      <c r="C810" s="28"/>
      <c r="D810" s="6"/>
      <c r="E810" s="6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s="2" customFormat="1">
      <c r="A811" s="6"/>
      <c r="B811" s="6"/>
      <c r="C811" s="28"/>
      <c r="D811" s="6"/>
      <c r="E811" s="6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s="2" customFormat="1">
      <c r="A812" s="6"/>
      <c r="B812" s="6"/>
      <c r="C812" s="28"/>
      <c r="D812" s="6"/>
      <c r="E812" s="6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s="2" customFormat="1">
      <c r="A813" s="6"/>
      <c r="B813" s="6"/>
      <c r="C813" s="28"/>
      <c r="D813" s="6"/>
      <c r="E813" s="6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s="2" customFormat="1">
      <c r="A814" s="6"/>
      <c r="B814" s="6"/>
      <c r="C814" s="28"/>
      <c r="D814" s="6"/>
      <c r="E814" s="6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s="2" customFormat="1">
      <c r="A815" s="6"/>
      <c r="B815" s="6"/>
      <c r="C815" s="28"/>
      <c r="D815" s="6"/>
      <c r="E815" s="6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s="2" customFormat="1">
      <c r="A816" s="6"/>
      <c r="B816" s="6"/>
      <c r="C816" s="28"/>
      <c r="D816" s="6"/>
      <c r="E816" s="6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s="2" customFormat="1">
      <c r="A817" s="6"/>
      <c r="B817" s="6"/>
      <c r="C817" s="28"/>
      <c r="D817" s="6"/>
      <c r="E817" s="6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s="2" customFormat="1">
      <c r="A818" s="6"/>
      <c r="B818" s="6"/>
      <c r="C818" s="28"/>
      <c r="D818" s="6"/>
      <c r="E818" s="6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s="2" customFormat="1">
      <c r="A819" s="6"/>
      <c r="B819" s="6"/>
      <c r="C819" s="28"/>
      <c r="D819" s="6"/>
      <c r="E819" s="6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s="2" customFormat="1">
      <c r="A820" s="6"/>
      <c r="B820" s="6"/>
      <c r="C820" s="28"/>
      <c r="D820" s="6"/>
      <c r="E820" s="6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s="2" customFormat="1">
      <c r="A821" s="6"/>
      <c r="B821" s="6"/>
      <c r="C821" s="28"/>
      <c r="D821" s="6"/>
      <c r="E821" s="6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s="2" customFormat="1">
      <c r="A822" s="6"/>
      <c r="B822" s="6"/>
      <c r="C822" s="28"/>
      <c r="D822" s="6"/>
      <c r="E822" s="6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s="2" customFormat="1">
      <c r="A823" s="6"/>
      <c r="B823" s="6"/>
      <c r="C823" s="28"/>
      <c r="D823" s="6"/>
      <c r="E823" s="6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s="2" customFormat="1">
      <c r="A824" s="6"/>
      <c r="B824" s="6"/>
      <c r="C824" s="28"/>
      <c r="D824" s="6"/>
      <c r="E824" s="6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s="2" customFormat="1">
      <c r="A825" s="6"/>
      <c r="B825" s="6"/>
      <c r="C825" s="28"/>
      <c r="D825" s="6"/>
      <c r="E825" s="6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s="2" customFormat="1">
      <c r="A826" s="6"/>
      <c r="B826" s="6"/>
      <c r="C826" s="28"/>
      <c r="D826" s="6"/>
      <c r="E826" s="6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s="2" customFormat="1">
      <c r="A827" s="6"/>
      <c r="B827" s="6"/>
      <c r="C827" s="28"/>
      <c r="D827" s="6"/>
      <c r="E827" s="6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s="2" customFormat="1">
      <c r="A828" s="6"/>
      <c r="B828" s="6"/>
      <c r="C828" s="28"/>
      <c r="D828" s="6"/>
      <c r="E828" s="6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s="2" customFormat="1">
      <c r="A829" s="6"/>
      <c r="B829" s="6"/>
      <c r="C829" s="28"/>
      <c r="D829" s="6"/>
      <c r="E829" s="6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s="2" customFormat="1">
      <c r="A830" s="6"/>
      <c r="B830" s="6"/>
      <c r="C830" s="28"/>
      <c r="D830" s="6"/>
      <c r="E830" s="6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s="2" customFormat="1">
      <c r="A831" s="6"/>
      <c r="B831" s="6"/>
      <c r="C831" s="28"/>
      <c r="D831" s="6"/>
      <c r="E831" s="6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s="2" customFormat="1">
      <c r="A832" s="6"/>
      <c r="B832" s="6"/>
      <c r="C832" s="28"/>
      <c r="D832" s="6"/>
      <c r="E832" s="6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s="2" customFormat="1">
      <c r="A833" s="6"/>
      <c r="B833" s="6"/>
      <c r="C833" s="28"/>
      <c r="D833" s="6"/>
      <c r="E833" s="6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s="2" customFormat="1">
      <c r="A834" s="6"/>
      <c r="B834" s="6"/>
      <c r="C834" s="28"/>
      <c r="D834" s="6"/>
      <c r="E834" s="6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s="2" customFormat="1">
      <c r="A835" s="6"/>
      <c r="B835" s="6"/>
      <c r="C835" s="28"/>
      <c r="D835" s="6"/>
      <c r="E835" s="6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s="2" customFormat="1">
      <c r="A836" s="6"/>
      <c r="B836" s="6"/>
      <c r="C836" s="28"/>
      <c r="D836" s="6"/>
      <c r="E836" s="6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s="2" customFormat="1">
      <c r="A837" s="6"/>
      <c r="B837" s="6"/>
      <c r="C837" s="28"/>
      <c r="D837" s="6"/>
      <c r="E837" s="6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s="2" customFormat="1">
      <c r="A838" s="6"/>
      <c r="B838" s="6"/>
      <c r="C838" s="28"/>
      <c r="D838" s="6"/>
      <c r="E838" s="6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s="2" customFormat="1">
      <c r="A839" s="6"/>
      <c r="B839" s="6"/>
      <c r="C839" s="28"/>
      <c r="D839" s="6"/>
      <c r="E839" s="6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s="2" customFormat="1">
      <c r="A840" s="6"/>
      <c r="B840" s="6"/>
      <c r="C840" s="28"/>
      <c r="D840" s="6"/>
      <c r="E840" s="6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s="2" customFormat="1">
      <c r="A841" s="6"/>
      <c r="B841" s="6"/>
      <c r="C841" s="28"/>
      <c r="D841" s="6"/>
      <c r="E841" s="6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s="2" customFormat="1">
      <c r="A842" s="6"/>
      <c r="B842" s="6"/>
      <c r="C842" s="28"/>
      <c r="D842" s="6"/>
      <c r="E842" s="6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s="2" customFormat="1">
      <c r="A843" s="6"/>
      <c r="B843" s="6"/>
      <c r="C843" s="28"/>
      <c r="D843" s="6"/>
      <c r="E843" s="6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s="2" customFormat="1">
      <c r="A844" s="6"/>
      <c r="B844" s="6"/>
      <c r="C844" s="28"/>
      <c r="D844" s="6"/>
      <c r="E844" s="6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s="2" customFormat="1">
      <c r="A845" s="6"/>
      <c r="B845" s="6"/>
      <c r="C845" s="28"/>
      <c r="D845" s="6"/>
      <c r="E845" s="6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s="2" customFormat="1">
      <c r="A846" s="6"/>
      <c r="B846" s="6"/>
      <c r="C846" s="28"/>
      <c r="D846" s="6"/>
      <c r="E846" s="6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s="2" customFormat="1">
      <c r="A847" s="6"/>
      <c r="B847" s="6"/>
      <c r="C847" s="28"/>
      <c r="D847" s="6"/>
      <c r="E847" s="6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s="2" customFormat="1">
      <c r="A848" s="6"/>
      <c r="B848" s="6"/>
      <c r="C848" s="28"/>
      <c r="D848" s="6"/>
      <c r="E848" s="6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s="2" customFormat="1">
      <c r="A849" s="6"/>
      <c r="B849" s="6"/>
      <c r="C849" s="28"/>
      <c r="D849" s="6"/>
      <c r="E849" s="6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s="2" customFormat="1">
      <c r="A850" s="6"/>
      <c r="B850" s="6"/>
      <c r="C850" s="28"/>
      <c r="D850" s="6"/>
      <c r="E850" s="6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s="2" customFormat="1">
      <c r="A851" s="6"/>
      <c r="B851" s="6"/>
      <c r="C851" s="28"/>
      <c r="D851" s="6"/>
      <c r="E851" s="6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s="2" customFormat="1">
      <c r="A852" s="6"/>
      <c r="B852" s="6"/>
      <c r="C852" s="28"/>
      <c r="D852" s="6"/>
      <c r="E852" s="6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s="2" customFormat="1">
      <c r="A853" s="6"/>
      <c r="B853" s="6"/>
      <c r="C853" s="28"/>
      <c r="D853" s="6"/>
      <c r="E853" s="6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s="2" customFormat="1">
      <c r="A854" s="6"/>
      <c r="B854" s="6"/>
      <c r="C854" s="28"/>
      <c r="D854" s="6"/>
      <c r="E854" s="6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s="2" customFormat="1">
      <c r="A855" s="6"/>
      <c r="B855" s="6"/>
      <c r="C855" s="28"/>
      <c r="D855" s="6"/>
      <c r="E855" s="6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s="2" customFormat="1">
      <c r="A856" s="6"/>
      <c r="B856" s="6"/>
      <c r="C856" s="28"/>
      <c r="D856" s="6"/>
      <c r="E856" s="6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s="2" customFormat="1">
      <c r="A857" s="6"/>
      <c r="B857" s="6"/>
      <c r="C857" s="28"/>
      <c r="D857" s="6"/>
      <c r="E857" s="6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s="2" customFormat="1">
      <c r="A858" s="6"/>
      <c r="B858" s="6"/>
      <c r="C858" s="28"/>
      <c r="D858" s="6"/>
      <c r="E858" s="6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s="2" customFormat="1">
      <c r="A859" s="6"/>
      <c r="B859" s="6"/>
      <c r="C859" s="28"/>
      <c r="D859" s="6"/>
      <c r="E859" s="6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s="2" customFormat="1">
      <c r="A860" s="6"/>
      <c r="B860" s="6"/>
      <c r="C860" s="28"/>
      <c r="D860" s="6"/>
      <c r="E860" s="6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s="2" customFormat="1">
      <c r="A861" s="6"/>
      <c r="B861" s="6"/>
      <c r="C861" s="28"/>
      <c r="D861" s="6"/>
      <c r="E861" s="6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s="2" customFormat="1">
      <c r="A862" s="6"/>
      <c r="B862" s="6"/>
      <c r="C862" s="28"/>
      <c r="D862" s="6"/>
      <c r="E862" s="6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s="2" customFormat="1">
      <c r="A863" s="6"/>
      <c r="B863" s="6"/>
      <c r="C863" s="28"/>
      <c r="D863" s="6"/>
      <c r="E863" s="6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s="2" customFormat="1">
      <c r="A864" s="6"/>
      <c r="B864" s="6"/>
      <c r="C864" s="28"/>
      <c r="D864" s="6"/>
      <c r="E864" s="6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s="2" customFormat="1">
      <c r="A865" s="6"/>
      <c r="B865" s="6"/>
      <c r="C865" s="28"/>
      <c r="D865" s="6"/>
      <c r="E865" s="6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s="2" customFormat="1">
      <c r="A866" s="6"/>
      <c r="B866" s="6"/>
      <c r="C866" s="28"/>
      <c r="D866" s="6"/>
      <c r="E866" s="6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s="2" customFormat="1">
      <c r="A867" s="6"/>
      <c r="B867" s="6"/>
      <c r="C867" s="28"/>
      <c r="D867" s="6"/>
      <c r="E867" s="6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s="2" customFormat="1">
      <c r="A868" s="6"/>
      <c r="B868" s="6"/>
      <c r="C868" s="28"/>
      <c r="D868" s="6"/>
      <c r="E868" s="6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s="2" customFormat="1">
      <c r="A869" s="6"/>
      <c r="B869" s="6"/>
      <c r="C869" s="28"/>
      <c r="D869" s="6"/>
      <c r="E869" s="6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s="2" customFormat="1">
      <c r="A870" s="6"/>
      <c r="B870" s="6"/>
      <c r="C870" s="28"/>
      <c r="D870" s="6"/>
      <c r="E870" s="6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s="2" customFormat="1">
      <c r="A871" s="6"/>
      <c r="B871" s="6"/>
      <c r="C871" s="28"/>
      <c r="D871" s="6"/>
      <c r="E871" s="6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s="2" customFormat="1">
      <c r="A872" s="6"/>
      <c r="B872" s="6"/>
      <c r="C872" s="28"/>
      <c r="D872" s="6"/>
      <c r="E872" s="6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s="2" customFormat="1">
      <c r="A873" s="6"/>
      <c r="B873" s="6"/>
      <c r="C873" s="28"/>
      <c r="D873" s="6"/>
      <c r="E873" s="6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</sheetData>
  <mergeCells count="34">
    <mergeCell ref="B180:F180"/>
    <mergeCell ref="B183:F183"/>
    <mergeCell ref="B186:F186"/>
    <mergeCell ref="B190:F190"/>
    <mergeCell ref="A73:F73"/>
    <mergeCell ref="B74:D74"/>
    <mergeCell ref="A98:F98"/>
    <mergeCell ref="A114:F114"/>
    <mergeCell ref="A179:F179"/>
    <mergeCell ref="A146:F146"/>
    <mergeCell ref="A145:F145"/>
    <mergeCell ref="A85:F85"/>
    <mergeCell ref="A91:F91"/>
    <mergeCell ref="A16:F16"/>
    <mergeCell ref="A17:F17"/>
    <mergeCell ref="A111:A112"/>
    <mergeCell ref="D1:F1"/>
    <mergeCell ref="D2:F2"/>
    <mergeCell ref="D6:F6"/>
    <mergeCell ref="A7:F7"/>
    <mergeCell ref="A10:F10"/>
    <mergeCell ref="A12:F12"/>
    <mergeCell ref="A8:F8"/>
    <mergeCell ref="A9:F9"/>
    <mergeCell ref="A32:F32"/>
    <mergeCell ref="A301:F301"/>
    <mergeCell ref="A309:F309"/>
    <mergeCell ref="A314:B314"/>
    <mergeCell ref="A192:F192"/>
    <mergeCell ref="A219:F219"/>
    <mergeCell ref="B232:D232"/>
    <mergeCell ref="A253:F253"/>
    <mergeCell ref="A280:F280"/>
    <mergeCell ref="A243:F243"/>
  </mergeCells>
  <pageMargins left="0.78740157480314965" right="0.39370078740157483" top="0.39370078740157483" bottom="0.3937007874015748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875"/>
  <sheetViews>
    <sheetView tabSelected="1" view="pageBreakPreview" zoomScale="80" zoomScaleNormal="100" zoomScaleSheetLayoutView="80" workbookViewId="0">
      <selection activeCell="G196" sqref="G1:O1048576"/>
    </sheetView>
  </sheetViews>
  <sheetFormatPr defaultRowHeight="15"/>
  <cols>
    <col min="1" max="1" width="4.7109375" style="105" customWidth="1"/>
    <col min="2" max="2" width="62" style="105" customWidth="1"/>
    <col min="3" max="3" width="14.5703125" style="106" customWidth="1"/>
    <col min="4" max="5" width="13.85546875" style="105" customWidth="1"/>
    <col min="6" max="6" width="14.28515625" style="105" customWidth="1"/>
    <col min="7" max="63" width="9.140625" style="94"/>
    <col min="64" max="64" width="9.140625" style="95"/>
    <col min="65" max="16384" width="9.140625" style="107"/>
  </cols>
  <sheetData>
    <row r="1" spans="1:63" s="95" customFormat="1" ht="19.5">
      <c r="A1" s="4"/>
      <c r="B1" s="5"/>
      <c r="C1" s="21"/>
      <c r="D1" s="154" t="s">
        <v>0</v>
      </c>
      <c r="E1" s="154"/>
      <c r="F1" s="15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</row>
    <row r="2" spans="1:63" s="95" customFormat="1" ht="19.5">
      <c r="A2" s="4"/>
      <c r="B2" s="5"/>
      <c r="C2" s="21"/>
      <c r="D2" s="155" t="s">
        <v>257</v>
      </c>
      <c r="E2" s="155"/>
      <c r="F2" s="155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</row>
    <row r="3" spans="1:63" s="95" customFormat="1" ht="19.5">
      <c r="A3" s="4"/>
      <c r="B3" s="5"/>
      <c r="C3" s="21"/>
      <c r="D3" s="92" t="s">
        <v>255</v>
      </c>
      <c r="E3" s="92"/>
      <c r="F3" s="92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</row>
    <row r="4" spans="1:63" s="95" customFormat="1" ht="19.5">
      <c r="A4" s="4"/>
      <c r="B4" s="5"/>
      <c r="C4" s="21"/>
      <c r="D4" s="92" t="s">
        <v>258</v>
      </c>
      <c r="E4" s="93"/>
      <c r="F4" s="9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</row>
    <row r="5" spans="1:63" s="95" customFormat="1" ht="19.5">
      <c r="A5" s="4"/>
      <c r="B5" s="5"/>
      <c r="C5" s="21"/>
      <c r="D5" s="92" t="s">
        <v>256</v>
      </c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</row>
    <row r="6" spans="1:63" s="95" customFormat="1" ht="19.5">
      <c r="A6" s="4"/>
      <c r="B6" s="5"/>
      <c r="C6" s="21"/>
      <c r="D6" s="155" t="s">
        <v>259</v>
      </c>
      <c r="E6" s="155"/>
      <c r="F6" s="155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</row>
    <row r="7" spans="1:63" s="95" customFormat="1" ht="20.25">
      <c r="A7" s="160" t="str">
        <f>'Граждане РБ'!A7:F7</f>
        <v>Прейскурант от 01.09.2025</v>
      </c>
      <c r="B7" s="160"/>
      <c r="C7" s="160"/>
      <c r="D7" s="160"/>
      <c r="E7" s="160"/>
      <c r="F7" s="16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</row>
    <row r="8" spans="1:63" s="95" customFormat="1" ht="20.25">
      <c r="A8" s="163" t="s">
        <v>263</v>
      </c>
      <c r="B8" s="163"/>
      <c r="C8" s="163"/>
      <c r="D8" s="163"/>
      <c r="E8" s="163"/>
      <c r="F8" s="16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</row>
    <row r="9" spans="1:63" s="94" customFormat="1" ht="20.25">
      <c r="A9" s="163" t="s">
        <v>262</v>
      </c>
      <c r="B9" s="163"/>
      <c r="C9" s="163"/>
      <c r="D9" s="163"/>
      <c r="E9" s="163"/>
      <c r="F9" s="163"/>
    </row>
    <row r="10" spans="1:63" s="94" customFormat="1" ht="20.25">
      <c r="A10" s="176" t="s">
        <v>268</v>
      </c>
      <c r="B10" s="176"/>
      <c r="C10" s="176"/>
      <c r="D10" s="176"/>
      <c r="E10" s="176"/>
      <c r="F10" s="176"/>
    </row>
    <row r="11" spans="1:63" s="94" customFormat="1" ht="20.25">
      <c r="A11" s="176" t="s">
        <v>267</v>
      </c>
      <c r="B11" s="176"/>
      <c r="C11" s="176"/>
      <c r="D11" s="176"/>
      <c r="E11" s="176"/>
      <c r="F11" s="176"/>
    </row>
    <row r="12" spans="1:63" s="94" customFormat="1" ht="60">
      <c r="A12" s="7" t="s">
        <v>1</v>
      </c>
      <c r="B12" s="8" t="s">
        <v>216</v>
      </c>
      <c r="C12" s="8" t="s">
        <v>158</v>
      </c>
      <c r="D12" s="9" t="s">
        <v>159</v>
      </c>
      <c r="E12" s="9" t="s">
        <v>2</v>
      </c>
      <c r="F12" s="9" t="s">
        <v>160</v>
      </c>
    </row>
    <row r="13" spans="1:63" s="96" customFormat="1" ht="15.75">
      <c r="A13" s="148" t="s">
        <v>237</v>
      </c>
      <c r="B13" s="149"/>
      <c r="C13" s="149"/>
      <c r="D13" s="149"/>
      <c r="E13" s="149"/>
      <c r="F13" s="150"/>
    </row>
    <row r="14" spans="1:63" s="97" customFormat="1" ht="31.5">
      <c r="A14" s="22">
        <v>1</v>
      </c>
      <c r="B14" s="10" t="s">
        <v>275</v>
      </c>
      <c r="C14" s="52" t="s">
        <v>161</v>
      </c>
      <c r="D14" s="12">
        <v>39.14</v>
      </c>
      <c r="E14" s="12" t="s">
        <v>224</v>
      </c>
      <c r="F14" s="12">
        <f>D14</f>
        <v>39.14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</row>
    <row r="15" spans="1:63" s="97" customFormat="1" ht="31.5">
      <c r="A15" s="22">
        <f t="shared" ref="A15:A16" si="0">A14+1</f>
        <v>2</v>
      </c>
      <c r="B15" s="10" t="s">
        <v>276</v>
      </c>
      <c r="C15" s="52" t="s">
        <v>161</v>
      </c>
      <c r="D15" s="12">
        <v>44.76</v>
      </c>
      <c r="E15" s="12" t="s">
        <v>224</v>
      </c>
      <c r="F15" s="12">
        <f>D15</f>
        <v>44.76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</row>
    <row r="16" spans="1:63" s="97" customFormat="1" ht="31.5">
      <c r="A16" s="22">
        <f t="shared" si="0"/>
        <v>3</v>
      </c>
      <c r="B16" s="10" t="s">
        <v>277</v>
      </c>
      <c r="C16" s="52" t="s">
        <v>161</v>
      </c>
      <c r="D16" s="13">
        <v>47</v>
      </c>
      <c r="E16" s="12" t="s">
        <v>224</v>
      </c>
      <c r="F16" s="12">
        <f>D16</f>
        <v>47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</row>
    <row r="17" spans="1:63" s="97" customFormat="1" ht="15.75">
      <c r="A17" s="157" t="s">
        <v>269</v>
      </c>
      <c r="B17" s="158"/>
      <c r="C17" s="158"/>
      <c r="D17" s="158"/>
      <c r="E17" s="158"/>
      <c r="F17" s="159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</row>
    <row r="18" spans="1:63" s="97" customFormat="1" ht="15.75">
      <c r="A18" s="151" t="s">
        <v>270</v>
      </c>
      <c r="B18" s="152"/>
      <c r="C18" s="152"/>
      <c r="D18" s="152"/>
      <c r="E18" s="152"/>
      <c r="F18" s="153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</row>
    <row r="19" spans="1:63" s="100" customFormat="1" ht="15.75">
      <c r="A19" s="91"/>
      <c r="B19" s="90" t="s">
        <v>226</v>
      </c>
      <c r="C19" s="91"/>
      <c r="D19" s="91"/>
      <c r="E19" s="91"/>
      <c r="F19" s="91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</row>
    <row r="20" spans="1:63" s="98" customFormat="1" ht="15.75">
      <c r="A20" s="57">
        <f>A16+1</f>
        <v>4</v>
      </c>
      <c r="B20" s="58" t="s">
        <v>3</v>
      </c>
      <c r="C20" s="57" t="s">
        <v>162</v>
      </c>
      <c r="D20" s="59">
        <v>19.36</v>
      </c>
      <c r="E20" s="72" t="str">
        <f>'Вид на жит-во'!E19</f>
        <v>-</v>
      </c>
      <c r="F20" s="73">
        <f>D20</f>
        <v>19.36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</row>
    <row r="21" spans="1:63" s="98" customFormat="1" ht="15.75">
      <c r="A21" s="22">
        <f>A20+1</f>
        <v>5</v>
      </c>
      <c r="B21" s="11" t="s">
        <v>4</v>
      </c>
      <c r="C21" s="22" t="s">
        <v>162</v>
      </c>
      <c r="D21" s="12">
        <v>19.36</v>
      </c>
      <c r="E21" s="72" t="str">
        <f>'Вид на жит-во'!E20</f>
        <v>-</v>
      </c>
      <c r="F21" s="74">
        <f>D21</f>
        <v>19.36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</row>
    <row r="22" spans="1:63" s="98" customFormat="1" ht="15.75">
      <c r="A22" s="22">
        <f t="shared" ref="A22:A32" si="1">A21+1</f>
        <v>6</v>
      </c>
      <c r="B22" s="11" t="s">
        <v>5</v>
      </c>
      <c r="C22" s="22" t="s">
        <v>162</v>
      </c>
      <c r="D22" s="12">
        <v>19.63</v>
      </c>
      <c r="E22" s="72" t="str">
        <f>'Вид на жит-во'!E21</f>
        <v>-</v>
      </c>
      <c r="F22" s="74">
        <f>D22</f>
        <v>19.63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</row>
    <row r="23" spans="1:63" s="98" customFormat="1" ht="15.75">
      <c r="A23" s="22">
        <f t="shared" si="1"/>
        <v>7</v>
      </c>
      <c r="B23" s="11" t="s">
        <v>6</v>
      </c>
      <c r="C23" s="22" t="s">
        <v>162</v>
      </c>
      <c r="D23" s="12">
        <v>19.77</v>
      </c>
      <c r="E23" s="72" t="str">
        <f>'Вид на жит-во'!E22</f>
        <v>-</v>
      </c>
      <c r="F23" s="74">
        <f>D23</f>
        <v>19.77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</row>
    <row r="24" spans="1:63" s="98" customFormat="1" ht="15.75">
      <c r="A24" s="22">
        <f t="shared" si="1"/>
        <v>8</v>
      </c>
      <c r="B24" s="11" t="s">
        <v>7</v>
      </c>
      <c r="C24" s="22" t="s">
        <v>162</v>
      </c>
      <c r="D24" s="12">
        <v>16.93</v>
      </c>
      <c r="E24" s="72" t="str">
        <f>'Вид на жит-во'!E23</f>
        <v>-</v>
      </c>
      <c r="F24" s="74">
        <f>D24</f>
        <v>16.93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</row>
    <row r="25" spans="1:63" s="98" customFormat="1" ht="15.75">
      <c r="A25" s="22">
        <f t="shared" si="1"/>
        <v>9</v>
      </c>
      <c r="B25" s="11" t="s">
        <v>8</v>
      </c>
      <c r="C25" s="22" t="s">
        <v>162</v>
      </c>
      <c r="D25" s="12">
        <v>31.39</v>
      </c>
      <c r="E25" s="72">
        <f>'Вид на жит-во'!E24</f>
        <v>1.52</v>
      </c>
      <c r="F25" s="74">
        <f>D25+E25</f>
        <v>32.910000000000004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</row>
    <row r="26" spans="1:63" s="98" customFormat="1" ht="15.75">
      <c r="A26" s="22">
        <f t="shared" si="1"/>
        <v>10</v>
      </c>
      <c r="B26" s="11" t="s">
        <v>9</v>
      </c>
      <c r="C26" s="22" t="s">
        <v>162</v>
      </c>
      <c r="D26" s="12">
        <v>17.5</v>
      </c>
      <c r="E26" s="72">
        <f>'Вид на жит-во'!E25</f>
        <v>0.01</v>
      </c>
      <c r="F26" s="74">
        <f>D26+E26</f>
        <v>17.510000000000002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</row>
    <row r="27" spans="1:63" s="98" customFormat="1" ht="15.75">
      <c r="A27" s="22">
        <f t="shared" si="1"/>
        <v>11</v>
      </c>
      <c r="B27" s="11" t="s">
        <v>165</v>
      </c>
      <c r="C27" s="22" t="s">
        <v>162</v>
      </c>
      <c r="D27" s="12">
        <v>22.54</v>
      </c>
      <c r="E27" s="72" t="str">
        <f>'Вид на жит-во'!E26</f>
        <v>-</v>
      </c>
      <c r="F27" s="74">
        <f>D27</f>
        <v>22.54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</row>
    <row r="28" spans="1:63" s="98" customFormat="1" ht="31.5">
      <c r="A28" s="22">
        <f t="shared" si="1"/>
        <v>12</v>
      </c>
      <c r="B28" s="11" t="s">
        <v>10</v>
      </c>
      <c r="C28" s="22" t="s">
        <v>162</v>
      </c>
      <c r="D28" s="12">
        <v>28.11</v>
      </c>
      <c r="E28" s="72" t="str">
        <f>'Вид на жит-во'!E27</f>
        <v>-</v>
      </c>
      <c r="F28" s="74">
        <f>D28</f>
        <v>28.11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</row>
    <row r="29" spans="1:63" s="98" customFormat="1" ht="16.5" customHeight="1">
      <c r="A29" s="22">
        <f t="shared" si="1"/>
        <v>13</v>
      </c>
      <c r="B29" s="11" t="s">
        <v>11</v>
      </c>
      <c r="C29" s="22" t="s">
        <v>162</v>
      </c>
      <c r="D29" s="13">
        <v>8.19</v>
      </c>
      <c r="E29" s="72" t="str">
        <f>'Вид на жит-во'!E28</f>
        <v>-</v>
      </c>
      <c r="F29" s="74">
        <f>D29</f>
        <v>8.19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</row>
    <row r="30" spans="1:63" s="98" customFormat="1" ht="15.75">
      <c r="A30" s="22"/>
      <c r="B30" s="24" t="s">
        <v>220</v>
      </c>
      <c r="C30" s="22"/>
      <c r="D30" s="22"/>
      <c r="E30" s="75"/>
      <c r="F30" s="74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</row>
    <row r="31" spans="1:63" s="98" customFormat="1" ht="15.75">
      <c r="A31" s="22">
        <f>A29+1</f>
        <v>14</v>
      </c>
      <c r="B31" s="11" t="s">
        <v>12</v>
      </c>
      <c r="C31" s="22" t="s">
        <v>162</v>
      </c>
      <c r="D31" s="12">
        <v>27.59</v>
      </c>
      <c r="E31" s="72">
        <f>'Вид на жит-во'!E30</f>
        <v>0.05</v>
      </c>
      <c r="F31" s="74">
        <f>D31+E31</f>
        <v>27.64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</row>
    <row r="32" spans="1:63" s="98" customFormat="1" ht="15.75">
      <c r="A32" s="22">
        <f t="shared" si="1"/>
        <v>15</v>
      </c>
      <c r="B32" s="11" t="s">
        <v>13</v>
      </c>
      <c r="C32" s="22" t="s">
        <v>162</v>
      </c>
      <c r="D32" s="12">
        <v>21.77</v>
      </c>
      <c r="E32" s="72" t="str">
        <f>'Вид на жит-во'!E31</f>
        <v>-</v>
      </c>
      <c r="F32" s="74">
        <f>D32</f>
        <v>21.77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</row>
    <row r="33" spans="1:63" s="50" customFormat="1" ht="15.75">
      <c r="A33" s="157" t="s">
        <v>295</v>
      </c>
      <c r="B33" s="158"/>
      <c r="C33" s="158"/>
      <c r="D33" s="158"/>
      <c r="E33" s="158"/>
      <c r="F33" s="159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</row>
    <row r="34" spans="1:63" s="50" customFormat="1" ht="15.75">
      <c r="A34" s="126"/>
      <c r="B34" s="127" t="s">
        <v>293</v>
      </c>
      <c r="C34" s="22"/>
      <c r="D34" s="22"/>
      <c r="E34" s="22"/>
      <c r="F34" s="22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63" s="50" customFormat="1" ht="15.75">
      <c r="A35" s="22">
        <f>A32+1</f>
        <v>16</v>
      </c>
      <c r="B35" s="10" t="s">
        <v>296</v>
      </c>
      <c r="C35" s="22" t="s">
        <v>308</v>
      </c>
      <c r="D35" s="13">
        <v>27</v>
      </c>
      <c r="E35" s="13" t="s">
        <v>224</v>
      </c>
      <c r="F35" s="13">
        <f>D35</f>
        <v>27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63" s="50" customFormat="1" ht="15.75">
      <c r="A36" s="22">
        <f>A35+1</f>
        <v>17</v>
      </c>
      <c r="B36" s="10" t="s">
        <v>297</v>
      </c>
      <c r="C36" s="22" t="s">
        <v>308</v>
      </c>
      <c r="D36" s="13">
        <v>27</v>
      </c>
      <c r="E36" s="13" t="s">
        <v>224</v>
      </c>
      <c r="F36" s="13">
        <f t="shared" ref="F36:F41" si="2">D36</f>
        <v>27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63" s="50" customFormat="1" ht="15.75">
      <c r="A37" s="22">
        <f t="shared" ref="A37:A44" si="3">A36+1</f>
        <v>18</v>
      </c>
      <c r="B37" s="10" t="s">
        <v>300</v>
      </c>
      <c r="C37" s="22" t="s">
        <v>308</v>
      </c>
      <c r="D37" s="13">
        <v>27</v>
      </c>
      <c r="E37" s="13" t="s">
        <v>224</v>
      </c>
      <c r="F37" s="13">
        <f t="shared" si="2"/>
        <v>27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63" s="50" customFormat="1" ht="15.75">
      <c r="A38" s="22">
        <f t="shared" si="3"/>
        <v>19</v>
      </c>
      <c r="B38" s="10" t="s">
        <v>301</v>
      </c>
      <c r="C38" s="22" t="s">
        <v>308</v>
      </c>
      <c r="D38" s="13">
        <v>27</v>
      </c>
      <c r="E38" s="13" t="s">
        <v>224</v>
      </c>
      <c r="F38" s="13">
        <f t="shared" si="2"/>
        <v>27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</row>
    <row r="39" spans="1:63" s="50" customFormat="1" ht="15.75">
      <c r="A39" s="22">
        <f t="shared" si="3"/>
        <v>20</v>
      </c>
      <c r="B39" s="10" t="s">
        <v>302</v>
      </c>
      <c r="C39" s="22" t="s">
        <v>308</v>
      </c>
      <c r="D39" s="13">
        <v>27</v>
      </c>
      <c r="E39" s="13" t="s">
        <v>224</v>
      </c>
      <c r="F39" s="13">
        <f t="shared" si="2"/>
        <v>27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</row>
    <row r="40" spans="1:63" s="50" customFormat="1" ht="15.75">
      <c r="A40" s="22">
        <f t="shared" si="3"/>
        <v>21</v>
      </c>
      <c r="B40" s="10" t="s">
        <v>303</v>
      </c>
      <c r="C40" s="22" t="s">
        <v>308</v>
      </c>
      <c r="D40" s="13">
        <v>27</v>
      </c>
      <c r="E40" s="13" t="s">
        <v>224</v>
      </c>
      <c r="F40" s="13">
        <f t="shared" si="2"/>
        <v>27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</row>
    <row r="41" spans="1:63" s="50" customFormat="1" ht="15.75">
      <c r="A41" s="22">
        <f t="shared" si="3"/>
        <v>22</v>
      </c>
      <c r="B41" s="10" t="s">
        <v>304</v>
      </c>
      <c r="C41" s="22" t="s">
        <v>308</v>
      </c>
      <c r="D41" s="13">
        <v>27</v>
      </c>
      <c r="E41" s="13" t="s">
        <v>224</v>
      </c>
      <c r="F41" s="13">
        <f t="shared" si="2"/>
        <v>27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</row>
    <row r="42" spans="1:63" s="50" customFormat="1" ht="15.75">
      <c r="A42" s="22">
        <f t="shared" si="3"/>
        <v>23</v>
      </c>
      <c r="B42" s="10" t="s">
        <v>305</v>
      </c>
      <c r="C42" s="22" t="s">
        <v>308</v>
      </c>
      <c r="D42" s="13">
        <v>27</v>
      </c>
      <c r="E42" s="13">
        <f>'Вид на жит-во'!E41</f>
        <v>0.86</v>
      </c>
      <c r="F42" s="74">
        <f>D42+E42</f>
        <v>27.86</v>
      </c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</row>
    <row r="43" spans="1:63" s="50" customFormat="1" ht="15.75">
      <c r="A43" s="22">
        <f t="shared" si="3"/>
        <v>24</v>
      </c>
      <c r="B43" s="10" t="s">
        <v>306</v>
      </c>
      <c r="C43" s="22" t="s">
        <v>308</v>
      </c>
      <c r="D43" s="13">
        <v>27</v>
      </c>
      <c r="E43" s="13">
        <f>'Вид на жит-во'!E42</f>
        <v>0.82</v>
      </c>
      <c r="F43" s="74">
        <f>D43+E43</f>
        <v>27.82</v>
      </c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</row>
    <row r="44" spans="1:63" s="50" customFormat="1" ht="15.75">
      <c r="A44" s="22">
        <f t="shared" si="3"/>
        <v>25</v>
      </c>
      <c r="B44" s="10" t="s">
        <v>307</v>
      </c>
      <c r="C44" s="22" t="s">
        <v>308</v>
      </c>
      <c r="D44" s="13">
        <v>27</v>
      </c>
      <c r="E44" s="13">
        <f>'Вид на жит-во'!E43</f>
        <v>0.09</v>
      </c>
      <c r="F44" s="74">
        <f>D44+E44</f>
        <v>27.09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</row>
    <row r="45" spans="1:63" s="50" customFormat="1" ht="15.75">
      <c r="A45" s="22"/>
      <c r="B45" s="127" t="s">
        <v>294</v>
      </c>
      <c r="C45" s="22"/>
      <c r="D45" s="13"/>
      <c r="E45" s="13"/>
      <c r="F45" s="13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</row>
    <row r="46" spans="1:63" s="50" customFormat="1" ht="15.75">
      <c r="A46" s="22">
        <f>A44+1</f>
        <v>26</v>
      </c>
      <c r="B46" s="10" t="s">
        <v>296</v>
      </c>
      <c r="C46" s="22" t="s">
        <v>308</v>
      </c>
      <c r="D46" s="13">
        <v>20</v>
      </c>
      <c r="E46" s="13" t="s">
        <v>224</v>
      </c>
      <c r="F46" s="13">
        <f>D46</f>
        <v>20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</row>
    <row r="47" spans="1:63" s="50" customFormat="1" ht="15.75">
      <c r="A47" s="22">
        <f>A46+1</f>
        <v>27</v>
      </c>
      <c r="B47" s="10" t="s">
        <v>297</v>
      </c>
      <c r="C47" s="22" t="s">
        <v>308</v>
      </c>
      <c r="D47" s="13">
        <v>20</v>
      </c>
      <c r="E47" s="13" t="s">
        <v>224</v>
      </c>
      <c r="F47" s="13">
        <f t="shared" ref="F47:F52" si="4">D47</f>
        <v>20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</row>
    <row r="48" spans="1:63" s="50" customFormat="1" ht="15.75">
      <c r="A48" s="22">
        <f t="shared" ref="A48:A55" si="5">A47+1</f>
        <v>28</v>
      </c>
      <c r="B48" s="10" t="s">
        <v>300</v>
      </c>
      <c r="C48" s="22" t="s">
        <v>308</v>
      </c>
      <c r="D48" s="13">
        <v>20</v>
      </c>
      <c r="E48" s="13" t="s">
        <v>224</v>
      </c>
      <c r="F48" s="13">
        <f t="shared" si="4"/>
        <v>20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</row>
    <row r="49" spans="1:63" s="50" customFormat="1" ht="15.75">
      <c r="A49" s="22">
        <f t="shared" si="5"/>
        <v>29</v>
      </c>
      <c r="B49" s="10" t="s">
        <v>301</v>
      </c>
      <c r="C49" s="22" t="s">
        <v>308</v>
      </c>
      <c r="D49" s="13">
        <v>20</v>
      </c>
      <c r="E49" s="13" t="s">
        <v>224</v>
      </c>
      <c r="F49" s="13">
        <f t="shared" si="4"/>
        <v>20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</row>
    <row r="50" spans="1:63" s="50" customFormat="1" ht="15.75">
      <c r="A50" s="22">
        <f t="shared" si="5"/>
        <v>30</v>
      </c>
      <c r="B50" s="10" t="s">
        <v>302</v>
      </c>
      <c r="C50" s="22" t="s">
        <v>308</v>
      </c>
      <c r="D50" s="13">
        <v>20</v>
      </c>
      <c r="E50" s="13" t="s">
        <v>224</v>
      </c>
      <c r="F50" s="13">
        <f t="shared" si="4"/>
        <v>20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</row>
    <row r="51" spans="1:63" s="50" customFormat="1" ht="15.75">
      <c r="A51" s="22">
        <f t="shared" si="5"/>
        <v>31</v>
      </c>
      <c r="B51" s="10" t="s">
        <v>303</v>
      </c>
      <c r="C51" s="22" t="s">
        <v>308</v>
      </c>
      <c r="D51" s="13">
        <v>20</v>
      </c>
      <c r="E51" s="13" t="s">
        <v>224</v>
      </c>
      <c r="F51" s="13">
        <f t="shared" si="4"/>
        <v>20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</row>
    <row r="52" spans="1:63" s="50" customFormat="1" ht="15.75">
      <c r="A52" s="22">
        <f t="shared" si="5"/>
        <v>32</v>
      </c>
      <c r="B52" s="10" t="s">
        <v>304</v>
      </c>
      <c r="C52" s="22" t="s">
        <v>308</v>
      </c>
      <c r="D52" s="13">
        <v>20</v>
      </c>
      <c r="E52" s="13" t="s">
        <v>224</v>
      </c>
      <c r="F52" s="13">
        <f t="shared" si="4"/>
        <v>20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</row>
    <row r="53" spans="1:63" s="50" customFormat="1" ht="15.75">
      <c r="A53" s="22">
        <f t="shared" si="5"/>
        <v>33</v>
      </c>
      <c r="B53" s="10" t="s">
        <v>305</v>
      </c>
      <c r="C53" s="22" t="s">
        <v>308</v>
      </c>
      <c r="D53" s="13">
        <v>20</v>
      </c>
      <c r="E53" s="13">
        <f>'Вид на жит-во'!E52</f>
        <v>0.86</v>
      </c>
      <c r="F53" s="74">
        <f>D53+E53</f>
        <v>20.86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</row>
    <row r="54" spans="1:63" s="50" customFormat="1" ht="15.75">
      <c r="A54" s="22">
        <f t="shared" si="5"/>
        <v>34</v>
      </c>
      <c r="B54" s="10" t="s">
        <v>306</v>
      </c>
      <c r="C54" s="22" t="s">
        <v>308</v>
      </c>
      <c r="D54" s="13">
        <v>20</v>
      </c>
      <c r="E54" s="13">
        <f>'Вид на жит-во'!E53</f>
        <v>0.81</v>
      </c>
      <c r="F54" s="74">
        <f>D54+E54</f>
        <v>20.81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</row>
    <row r="55" spans="1:63" s="50" customFormat="1" ht="15.75">
      <c r="A55" s="22">
        <f t="shared" si="5"/>
        <v>35</v>
      </c>
      <c r="B55" s="10" t="s">
        <v>307</v>
      </c>
      <c r="C55" s="22" t="s">
        <v>308</v>
      </c>
      <c r="D55" s="13">
        <v>20</v>
      </c>
      <c r="E55" s="13">
        <f>'Вид на жит-во'!E54</f>
        <v>0.09</v>
      </c>
      <c r="F55" s="74">
        <f>D55+E55</f>
        <v>20.09</v>
      </c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</row>
    <row r="56" spans="1:63" s="50" customFormat="1" ht="15.75">
      <c r="A56" s="22"/>
      <c r="B56" s="127" t="s">
        <v>298</v>
      </c>
      <c r="C56" s="22"/>
      <c r="D56" s="13"/>
      <c r="E56" s="13"/>
      <c r="F56" s="13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</row>
    <row r="57" spans="1:63" s="50" customFormat="1" ht="15.75">
      <c r="A57" s="22">
        <f>A55+1</f>
        <v>36</v>
      </c>
      <c r="B57" s="10" t="s">
        <v>296</v>
      </c>
      <c r="C57" s="22" t="s">
        <v>308</v>
      </c>
      <c r="D57" s="13">
        <v>30</v>
      </c>
      <c r="E57" s="13" t="s">
        <v>224</v>
      </c>
      <c r="F57" s="13">
        <f>D57</f>
        <v>30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</row>
    <row r="58" spans="1:63" s="50" customFormat="1" ht="15.75">
      <c r="A58" s="22">
        <f>A57+1</f>
        <v>37</v>
      </c>
      <c r="B58" s="10" t="s">
        <v>297</v>
      </c>
      <c r="C58" s="22" t="s">
        <v>308</v>
      </c>
      <c r="D58" s="13">
        <v>30</v>
      </c>
      <c r="E58" s="13" t="s">
        <v>224</v>
      </c>
      <c r="F58" s="13">
        <f t="shared" ref="F58:F61" si="6">D58</f>
        <v>30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</row>
    <row r="59" spans="1:63" s="50" customFormat="1" ht="15.75">
      <c r="A59" s="22">
        <f t="shared" ref="A59:A64" si="7">A58+1</f>
        <v>38</v>
      </c>
      <c r="B59" s="10" t="s">
        <v>300</v>
      </c>
      <c r="C59" s="22" t="s">
        <v>308</v>
      </c>
      <c r="D59" s="13">
        <v>30</v>
      </c>
      <c r="E59" s="13" t="s">
        <v>224</v>
      </c>
      <c r="F59" s="13">
        <f t="shared" si="6"/>
        <v>30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</row>
    <row r="60" spans="1:63" s="50" customFormat="1" ht="15.75">
      <c r="A60" s="22">
        <f t="shared" si="7"/>
        <v>39</v>
      </c>
      <c r="B60" s="10" t="s">
        <v>309</v>
      </c>
      <c r="C60" s="22" t="s">
        <v>308</v>
      </c>
      <c r="D60" s="13">
        <v>30</v>
      </c>
      <c r="E60" s="13" t="s">
        <v>224</v>
      </c>
      <c r="F60" s="13">
        <f t="shared" si="6"/>
        <v>30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</row>
    <row r="61" spans="1:63" s="50" customFormat="1" ht="15.75">
      <c r="A61" s="22">
        <f t="shared" si="7"/>
        <v>40</v>
      </c>
      <c r="B61" s="10" t="s">
        <v>304</v>
      </c>
      <c r="C61" s="22" t="s">
        <v>308</v>
      </c>
      <c r="D61" s="13">
        <v>30</v>
      </c>
      <c r="E61" s="13" t="s">
        <v>224</v>
      </c>
      <c r="F61" s="13">
        <f t="shared" si="6"/>
        <v>30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</row>
    <row r="62" spans="1:63" s="50" customFormat="1" ht="15.75">
      <c r="A62" s="22">
        <f t="shared" si="7"/>
        <v>41</v>
      </c>
      <c r="B62" s="10" t="s">
        <v>305</v>
      </c>
      <c r="C62" s="22" t="s">
        <v>308</v>
      </c>
      <c r="D62" s="13">
        <v>30</v>
      </c>
      <c r="E62" s="13">
        <f>'Вид на жит-во'!E61</f>
        <v>0.86</v>
      </c>
      <c r="F62" s="74">
        <f>D62+E62</f>
        <v>30.86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63" s="50" customFormat="1" ht="15.75">
      <c r="A63" s="22">
        <f t="shared" si="7"/>
        <v>42</v>
      </c>
      <c r="B63" s="10" t="s">
        <v>306</v>
      </c>
      <c r="C63" s="22" t="s">
        <v>308</v>
      </c>
      <c r="D63" s="13">
        <v>30</v>
      </c>
      <c r="E63" s="13">
        <f>'Вид на жит-во'!E62</f>
        <v>0.82</v>
      </c>
      <c r="F63" s="74">
        <f>D63+E63</f>
        <v>30.82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</row>
    <row r="64" spans="1:63" s="50" customFormat="1" ht="15.75">
      <c r="A64" s="22">
        <f t="shared" si="7"/>
        <v>43</v>
      </c>
      <c r="B64" s="10" t="s">
        <v>307</v>
      </c>
      <c r="C64" s="22" t="s">
        <v>308</v>
      </c>
      <c r="D64" s="13">
        <v>30</v>
      </c>
      <c r="E64" s="13">
        <f>'Вид на жит-во'!E63</f>
        <v>0.09</v>
      </c>
      <c r="F64" s="74">
        <f>D64+E64</f>
        <v>30.09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63" s="50" customFormat="1" ht="15.75">
      <c r="A65" s="22"/>
      <c r="B65" s="127" t="s">
        <v>299</v>
      </c>
      <c r="C65" s="22"/>
      <c r="D65" s="13"/>
      <c r="E65" s="13"/>
      <c r="F65" s="13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63" s="50" customFormat="1" ht="15.75">
      <c r="A66" s="22">
        <f>A64+1</f>
        <v>44</v>
      </c>
      <c r="B66" s="10" t="s">
        <v>296</v>
      </c>
      <c r="C66" s="22" t="s">
        <v>308</v>
      </c>
      <c r="D66" s="13">
        <v>22</v>
      </c>
      <c r="E66" s="13" t="s">
        <v>224</v>
      </c>
      <c r="F66" s="13">
        <f>D66</f>
        <v>22</v>
      </c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</row>
    <row r="67" spans="1:63" s="50" customFormat="1" ht="15.75">
      <c r="A67" s="22">
        <f>A66+1</f>
        <v>45</v>
      </c>
      <c r="B67" s="10" t="s">
        <v>297</v>
      </c>
      <c r="C67" s="22" t="s">
        <v>308</v>
      </c>
      <c r="D67" s="13">
        <v>22</v>
      </c>
      <c r="E67" s="13" t="s">
        <v>224</v>
      </c>
      <c r="F67" s="13">
        <f t="shared" ref="F67:F70" si="8">D67</f>
        <v>22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</row>
    <row r="68" spans="1:63" s="50" customFormat="1" ht="15.75">
      <c r="A68" s="22">
        <f t="shared" ref="A68:A73" si="9">A67+1</f>
        <v>46</v>
      </c>
      <c r="B68" s="10" t="s">
        <v>300</v>
      </c>
      <c r="C68" s="22" t="s">
        <v>308</v>
      </c>
      <c r="D68" s="13">
        <v>22</v>
      </c>
      <c r="E68" s="13" t="s">
        <v>224</v>
      </c>
      <c r="F68" s="13">
        <f t="shared" si="8"/>
        <v>22</v>
      </c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</row>
    <row r="69" spans="1:63" s="50" customFormat="1" ht="15.75">
      <c r="A69" s="22">
        <f t="shared" si="9"/>
        <v>47</v>
      </c>
      <c r="B69" s="10" t="s">
        <v>309</v>
      </c>
      <c r="C69" s="22" t="s">
        <v>308</v>
      </c>
      <c r="D69" s="13">
        <v>22</v>
      </c>
      <c r="E69" s="13" t="s">
        <v>224</v>
      </c>
      <c r="F69" s="13">
        <f t="shared" si="8"/>
        <v>22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</row>
    <row r="70" spans="1:63" s="50" customFormat="1" ht="15.75">
      <c r="A70" s="22">
        <f t="shared" si="9"/>
        <v>48</v>
      </c>
      <c r="B70" s="10" t="s">
        <v>304</v>
      </c>
      <c r="C70" s="22" t="s">
        <v>308</v>
      </c>
      <c r="D70" s="13">
        <v>22</v>
      </c>
      <c r="E70" s="13" t="s">
        <v>224</v>
      </c>
      <c r="F70" s="13">
        <f t="shared" si="8"/>
        <v>22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</row>
    <row r="71" spans="1:63" s="50" customFormat="1" ht="15.75">
      <c r="A71" s="22">
        <f t="shared" si="9"/>
        <v>49</v>
      </c>
      <c r="B71" s="10" t="s">
        <v>305</v>
      </c>
      <c r="C71" s="22" t="s">
        <v>308</v>
      </c>
      <c r="D71" s="13">
        <v>22</v>
      </c>
      <c r="E71" s="13">
        <f>'Вид на жит-во'!E70</f>
        <v>0.86</v>
      </c>
      <c r="F71" s="74">
        <f>D71+E71</f>
        <v>22.86</v>
      </c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63" s="50" customFormat="1" ht="15.75">
      <c r="A72" s="22">
        <f t="shared" si="9"/>
        <v>50</v>
      </c>
      <c r="B72" s="10" t="s">
        <v>306</v>
      </c>
      <c r="C72" s="22" t="s">
        <v>308</v>
      </c>
      <c r="D72" s="13">
        <v>22</v>
      </c>
      <c r="E72" s="13">
        <f>'Вид на жит-во'!E71</f>
        <v>0.81</v>
      </c>
      <c r="F72" s="74">
        <f>D72+E72</f>
        <v>22.81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</row>
    <row r="73" spans="1:63" s="50" customFormat="1" ht="15.75">
      <c r="A73" s="22">
        <f t="shared" si="9"/>
        <v>51</v>
      </c>
      <c r="B73" s="10" t="s">
        <v>307</v>
      </c>
      <c r="C73" s="22" t="s">
        <v>308</v>
      </c>
      <c r="D73" s="13">
        <v>22</v>
      </c>
      <c r="E73" s="13">
        <f>'Вид на жит-во'!E72</f>
        <v>0.09</v>
      </c>
      <c r="F73" s="74">
        <f>D73+E73</f>
        <v>22.09</v>
      </c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63" s="97" customFormat="1" ht="15.75">
      <c r="A74" s="148" t="s">
        <v>14</v>
      </c>
      <c r="B74" s="149"/>
      <c r="C74" s="149"/>
      <c r="D74" s="149"/>
      <c r="E74" s="149"/>
      <c r="F74" s="150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</row>
    <row r="75" spans="1:63" s="97" customFormat="1" ht="15.75">
      <c r="A75" s="22"/>
      <c r="B75" s="24" t="s">
        <v>221</v>
      </c>
      <c r="C75" s="22"/>
      <c r="D75" s="12"/>
      <c r="E75" s="12"/>
      <c r="F75" s="12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</row>
    <row r="76" spans="1:63" s="98" customFormat="1" ht="15.75">
      <c r="A76" s="22">
        <f>A73+1</f>
        <v>52</v>
      </c>
      <c r="B76" s="10" t="s">
        <v>15</v>
      </c>
      <c r="C76" s="22" t="s">
        <v>163</v>
      </c>
      <c r="D76" s="12">
        <v>2.95</v>
      </c>
      <c r="E76" s="12">
        <f>'Граждане РБ'!E34</f>
        <v>1.23</v>
      </c>
      <c r="F76" s="74">
        <f>D76+E76</f>
        <v>4.18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</row>
    <row r="77" spans="1:63" s="96" customFormat="1" ht="31.5">
      <c r="A77" s="22">
        <f>A76+1</f>
        <v>53</v>
      </c>
      <c r="B77" s="11" t="s">
        <v>170</v>
      </c>
      <c r="C77" s="22" t="s">
        <v>163</v>
      </c>
      <c r="D77" s="12">
        <v>65.66</v>
      </c>
      <c r="E77" s="13">
        <f>'Вид на жит-во'!E76</f>
        <v>1.33</v>
      </c>
      <c r="F77" s="13">
        <f>D77+E77</f>
        <v>66.989999999999995</v>
      </c>
    </row>
    <row r="78" spans="1:63" s="96" customFormat="1" ht="16.5" customHeight="1">
      <c r="A78" s="22">
        <f>A77+1</f>
        <v>54</v>
      </c>
      <c r="B78" s="11" t="s">
        <v>168</v>
      </c>
      <c r="C78" s="22" t="s">
        <v>163</v>
      </c>
      <c r="D78" s="12">
        <v>49.21</v>
      </c>
      <c r="E78" s="13">
        <f>'Вид на жит-во'!E77</f>
        <v>1.17</v>
      </c>
      <c r="F78" s="13">
        <f>D78+E78</f>
        <v>50.38</v>
      </c>
    </row>
    <row r="79" spans="1:63" s="96" customFormat="1" ht="15.75">
      <c r="A79" s="22">
        <f>A78+1</f>
        <v>55</v>
      </c>
      <c r="B79" s="11" t="s">
        <v>169</v>
      </c>
      <c r="C79" s="22" t="s">
        <v>163</v>
      </c>
      <c r="D79" s="12">
        <v>32.79</v>
      </c>
      <c r="E79" s="13">
        <f>'Вид на жит-во'!E78</f>
        <v>0.99</v>
      </c>
      <c r="F79" s="13">
        <f>D79+E79</f>
        <v>33.78</v>
      </c>
    </row>
    <row r="80" spans="1:63" s="98" customFormat="1" ht="15.75">
      <c r="A80" s="22"/>
      <c r="B80" s="90" t="s">
        <v>236</v>
      </c>
      <c r="C80" s="22"/>
      <c r="D80" s="12"/>
      <c r="E80" s="12"/>
      <c r="F80" s="74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</row>
    <row r="81" spans="1:64" s="98" customFormat="1" ht="15.75">
      <c r="A81" s="22">
        <f>A79+1</f>
        <v>56</v>
      </c>
      <c r="B81" s="14" t="s">
        <v>17</v>
      </c>
      <c r="C81" s="23" t="s">
        <v>164</v>
      </c>
      <c r="D81" s="12">
        <v>25</v>
      </c>
      <c r="E81" s="12">
        <f>'Граждане РБ'!E36</f>
        <v>1.81</v>
      </c>
      <c r="F81" s="74">
        <f>D81+E81</f>
        <v>26.81</v>
      </c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</row>
    <row r="82" spans="1:64" s="98" customFormat="1" ht="15.75">
      <c r="A82" s="22">
        <f>A81+1</f>
        <v>57</v>
      </c>
      <c r="B82" s="14" t="s">
        <v>18</v>
      </c>
      <c r="C82" s="23" t="s">
        <v>164</v>
      </c>
      <c r="D82" s="12">
        <v>25</v>
      </c>
      <c r="E82" s="12">
        <f>'Граждане РБ'!E37</f>
        <v>0.99</v>
      </c>
      <c r="F82" s="74">
        <f>D82+E82</f>
        <v>25.99</v>
      </c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</row>
    <row r="83" spans="1:64" s="96" customFormat="1" ht="31.5">
      <c r="A83" s="22">
        <f>A82+1</f>
        <v>58</v>
      </c>
      <c r="B83" s="11" t="s">
        <v>238</v>
      </c>
      <c r="C83" s="23" t="s">
        <v>164</v>
      </c>
      <c r="D83" s="60">
        <v>162.54</v>
      </c>
      <c r="E83" s="60">
        <f>'Граждане РБ'!E38</f>
        <v>21.42</v>
      </c>
      <c r="F83" s="75">
        <f>D83+E83</f>
        <v>183.95999999999998</v>
      </c>
    </row>
    <row r="84" spans="1:64" s="96" customFormat="1" ht="31.5">
      <c r="A84" s="22">
        <f>A83+1</f>
        <v>59</v>
      </c>
      <c r="B84" s="11" t="s">
        <v>239</v>
      </c>
      <c r="C84" s="23" t="s">
        <v>164</v>
      </c>
      <c r="D84" s="60">
        <v>179.4</v>
      </c>
      <c r="E84" s="60">
        <f>'Граждане РБ'!E39</f>
        <v>21.42</v>
      </c>
      <c r="F84" s="75">
        <f>D84+E84</f>
        <v>200.82</v>
      </c>
    </row>
    <row r="85" spans="1:64" s="96" customFormat="1" ht="31.5">
      <c r="A85" s="22">
        <f>A84+1</f>
        <v>60</v>
      </c>
      <c r="B85" s="11" t="s">
        <v>16</v>
      </c>
      <c r="C85" s="23" t="s">
        <v>164</v>
      </c>
      <c r="D85" s="60">
        <v>186.12</v>
      </c>
      <c r="E85" s="60">
        <f>'Граждане РБ'!E40</f>
        <v>21.42</v>
      </c>
      <c r="F85" s="75">
        <f>D85+E85</f>
        <v>207.54000000000002</v>
      </c>
    </row>
    <row r="86" spans="1:64" s="97" customFormat="1" ht="15.75">
      <c r="A86" s="170" t="s">
        <v>19</v>
      </c>
      <c r="B86" s="171"/>
      <c r="C86" s="171"/>
      <c r="D86" s="171"/>
      <c r="E86" s="171"/>
      <c r="F86" s="172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</row>
    <row r="87" spans="1:64" s="97" customFormat="1" ht="15.75">
      <c r="A87" s="20"/>
      <c r="B87" s="24" t="s">
        <v>217</v>
      </c>
      <c r="C87" s="22"/>
      <c r="D87" s="12"/>
      <c r="E87" s="12"/>
      <c r="F87" s="12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</row>
    <row r="88" spans="1:64" s="98" customFormat="1" ht="15.75">
      <c r="A88" s="20">
        <f>A85+1</f>
        <v>61</v>
      </c>
      <c r="B88" s="10" t="s">
        <v>20</v>
      </c>
      <c r="C88" s="22" t="s">
        <v>163</v>
      </c>
      <c r="D88" s="13">
        <v>22</v>
      </c>
      <c r="E88" s="12">
        <f>'Вид на жит-во'!E87</f>
        <v>0.01</v>
      </c>
      <c r="F88" s="22">
        <f>D88+E88</f>
        <v>22.01</v>
      </c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</row>
    <row r="89" spans="1:64" s="98" customFormat="1" ht="31.5">
      <c r="A89" s="22">
        <f t="shared" ref="A89:A91" si="10">A88+1</f>
        <v>62</v>
      </c>
      <c r="B89" s="14" t="s">
        <v>22</v>
      </c>
      <c r="C89" s="22" t="s">
        <v>163</v>
      </c>
      <c r="D89" s="12">
        <v>11.02</v>
      </c>
      <c r="E89" s="12">
        <f>'Вид на жит-во'!E88</f>
        <v>0.81</v>
      </c>
      <c r="F89" s="74">
        <f>D89+E89</f>
        <v>11.83</v>
      </c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</row>
    <row r="90" spans="1:64" s="98" customFormat="1" ht="15.75">
      <c r="A90" s="22">
        <f t="shared" si="10"/>
        <v>63</v>
      </c>
      <c r="B90" s="10" t="s">
        <v>21</v>
      </c>
      <c r="C90" s="22" t="s">
        <v>163</v>
      </c>
      <c r="D90" s="22">
        <v>16.559999999999999</v>
      </c>
      <c r="E90" s="12">
        <f>'Вид на жит-во'!E89</f>
        <v>0.01</v>
      </c>
      <c r="F90" s="22">
        <f>D90+E90</f>
        <v>16.57</v>
      </c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</row>
    <row r="91" spans="1:64" s="98" customFormat="1" ht="15.75">
      <c r="A91" s="22">
        <f t="shared" si="10"/>
        <v>64</v>
      </c>
      <c r="B91" s="14" t="s">
        <v>23</v>
      </c>
      <c r="C91" s="22" t="s">
        <v>163</v>
      </c>
      <c r="D91" s="12">
        <v>22</v>
      </c>
      <c r="E91" s="12" t="str">
        <f>'Вид на жит-во'!E90</f>
        <v>-</v>
      </c>
      <c r="F91" s="74">
        <f>D91</f>
        <v>22</v>
      </c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</row>
    <row r="92" spans="1:64" s="97" customFormat="1" ht="15.75">
      <c r="A92" s="138" t="s">
        <v>24</v>
      </c>
      <c r="B92" s="139"/>
      <c r="C92" s="139"/>
      <c r="D92" s="139"/>
      <c r="E92" s="139"/>
      <c r="F92" s="140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</row>
    <row r="93" spans="1:64" s="97" customFormat="1" ht="15.75">
      <c r="A93" s="76"/>
      <c r="B93" s="24" t="s">
        <v>217</v>
      </c>
      <c r="C93" s="22"/>
      <c r="D93" s="12"/>
      <c r="E93" s="12"/>
      <c r="F93" s="12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</row>
    <row r="94" spans="1:64" s="98" customFormat="1" ht="15.75">
      <c r="A94" s="76">
        <f>A91+1</f>
        <v>65</v>
      </c>
      <c r="B94" s="10" t="s">
        <v>25</v>
      </c>
      <c r="C94" s="22" t="s">
        <v>163</v>
      </c>
      <c r="D94" s="12">
        <v>7.41</v>
      </c>
      <c r="E94" s="12">
        <f>'Вид на жит-во'!E93</f>
        <v>0.16</v>
      </c>
      <c r="F94" s="74">
        <f>D94+E94</f>
        <v>7.57</v>
      </c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</row>
    <row r="95" spans="1:64" s="98" customFormat="1" ht="15.75">
      <c r="A95" s="22">
        <f>A94+1</f>
        <v>66</v>
      </c>
      <c r="B95" s="10" t="s">
        <v>26</v>
      </c>
      <c r="C95" s="22" t="s">
        <v>163</v>
      </c>
      <c r="D95" s="12">
        <v>19.86</v>
      </c>
      <c r="E95" s="12">
        <f>'Вид на жит-во'!E94</f>
        <v>1.92</v>
      </c>
      <c r="F95" s="74">
        <f>D95+E95</f>
        <v>21.78</v>
      </c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</row>
    <row r="96" spans="1:64" s="101" customFormat="1" ht="17.25" customHeight="1">
      <c r="A96" s="22">
        <f>A95+1</f>
        <v>67</v>
      </c>
      <c r="B96" s="14" t="s">
        <v>27</v>
      </c>
      <c r="C96" s="22" t="s">
        <v>163</v>
      </c>
      <c r="D96" s="12">
        <v>10.039999999999999</v>
      </c>
      <c r="E96" s="12" t="str">
        <f>'Вид на жит-во'!E95</f>
        <v>-</v>
      </c>
      <c r="F96" s="74">
        <f>D96</f>
        <v>10.039999999999999</v>
      </c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8"/>
    </row>
    <row r="97" spans="1:64" s="101" customFormat="1" ht="15.75">
      <c r="A97" s="22">
        <f>A96+1</f>
        <v>68</v>
      </c>
      <c r="B97" s="14" t="s">
        <v>28</v>
      </c>
      <c r="C97" s="22" t="s">
        <v>163</v>
      </c>
      <c r="D97" s="12">
        <v>18.739999999999998</v>
      </c>
      <c r="E97" s="12">
        <f>'Вид на жит-во'!E96</f>
        <v>0.98</v>
      </c>
      <c r="F97" s="74">
        <f>D97+E97</f>
        <v>19.72</v>
      </c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8"/>
    </row>
    <row r="98" spans="1:64" s="101" customFormat="1" ht="15.75">
      <c r="A98" s="22">
        <f>A97+1</f>
        <v>69</v>
      </c>
      <c r="B98" s="14" t="s">
        <v>29</v>
      </c>
      <c r="C98" s="22" t="s">
        <v>163</v>
      </c>
      <c r="D98" s="12">
        <v>12.6</v>
      </c>
      <c r="E98" s="12">
        <f>'Вид на жит-во'!E97</f>
        <v>0.9</v>
      </c>
      <c r="F98" s="74">
        <f>D98+E98</f>
        <v>13.5</v>
      </c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8"/>
    </row>
    <row r="99" spans="1:64" s="98" customFormat="1" ht="15.75">
      <c r="A99" s="173" t="s">
        <v>197</v>
      </c>
      <c r="B99" s="174"/>
      <c r="C99" s="174"/>
      <c r="D99" s="174"/>
      <c r="E99" s="174"/>
      <c r="F99" s="175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</row>
    <row r="100" spans="1:64" s="98" customFormat="1" ht="15.75">
      <c r="A100" s="22"/>
      <c r="B100" s="24" t="s">
        <v>217</v>
      </c>
      <c r="C100" s="22"/>
      <c r="D100" s="12"/>
      <c r="E100" s="13"/>
      <c r="F100" s="12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</row>
    <row r="101" spans="1:64" s="98" customFormat="1" ht="15.75">
      <c r="A101" s="22">
        <f>A98+1</f>
        <v>70</v>
      </c>
      <c r="B101" s="14" t="s">
        <v>198</v>
      </c>
      <c r="C101" s="23" t="s">
        <v>163</v>
      </c>
      <c r="D101" s="12">
        <v>12.44</v>
      </c>
      <c r="E101" s="13">
        <f>'Вид на жит-во'!E100</f>
        <v>3.31</v>
      </c>
      <c r="F101" s="12">
        <f>D101+E101</f>
        <v>15.75</v>
      </c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</row>
    <row r="102" spans="1:64" s="98" customFormat="1" ht="15.75">
      <c r="A102" s="22">
        <f t="shared" ref="A102:A111" si="11">A101+1</f>
        <v>71</v>
      </c>
      <c r="B102" s="14" t="s">
        <v>199</v>
      </c>
      <c r="C102" s="23" t="s">
        <v>163</v>
      </c>
      <c r="D102" s="12">
        <v>16.47</v>
      </c>
      <c r="E102" s="13">
        <f>'Вид на жит-во'!E101</f>
        <v>3.03</v>
      </c>
      <c r="F102" s="12">
        <f>D102+E102</f>
        <v>19.5</v>
      </c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</row>
    <row r="103" spans="1:64" s="98" customFormat="1" ht="15.75">
      <c r="A103" s="22">
        <f t="shared" si="11"/>
        <v>72</v>
      </c>
      <c r="B103" s="14" t="s">
        <v>200</v>
      </c>
      <c r="C103" s="23" t="s">
        <v>163</v>
      </c>
      <c r="D103" s="12">
        <v>21.98</v>
      </c>
      <c r="E103" s="13">
        <f>'Вид на жит-во'!E102</f>
        <v>3.2</v>
      </c>
      <c r="F103" s="12">
        <f>D103+E103</f>
        <v>25.18</v>
      </c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</row>
    <row r="104" spans="1:64" s="98" customFormat="1" ht="15.75">
      <c r="A104" s="22">
        <f t="shared" si="11"/>
        <v>73</v>
      </c>
      <c r="B104" s="14" t="s">
        <v>201</v>
      </c>
      <c r="C104" s="23" t="s">
        <v>163</v>
      </c>
      <c r="D104" s="12">
        <v>21.98</v>
      </c>
      <c r="E104" s="13">
        <f>'Вид на жит-во'!E103</f>
        <v>3.31</v>
      </c>
      <c r="F104" s="12">
        <f>D104+E104</f>
        <v>25.29</v>
      </c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</row>
    <row r="105" spans="1:64" s="98" customFormat="1" ht="15.75">
      <c r="A105" s="22"/>
      <c r="B105" s="19" t="s">
        <v>218</v>
      </c>
      <c r="C105" s="23"/>
      <c r="D105" s="12"/>
      <c r="E105" s="13"/>
      <c r="F105" s="12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</row>
    <row r="106" spans="1:64" s="98" customFormat="1" ht="31.5">
      <c r="A106" s="22">
        <f>A104+1</f>
        <v>74</v>
      </c>
      <c r="B106" s="14" t="s">
        <v>202</v>
      </c>
      <c r="C106" s="23" t="s">
        <v>164</v>
      </c>
      <c r="D106" s="12">
        <v>53.4</v>
      </c>
      <c r="E106" s="13">
        <f>'Вид на жит-во'!E105</f>
        <v>2.3199999999999998</v>
      </c>
      <c r="F106" s="12">
        <f t="shared" ref="F106:F111" si="12">D106+E106</f>
        <v>55.72</v>
      </c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</row>
    <row r="107" spans="1:64" s="98" customFormat="1" ht="15.75" customHeight="1">
      <c r="A107" s="22">
        <f t="shared" si="11"/>
        <v>75</v>
      </c>
      <c r="B107" s="14" t="s">
        <v>203</v>
      </c>
      <c r="C107" s="23" t="s">
        <v>164</v>
      </c>
      <c r="D107" s="12">
        <v>157.99</v>
      </c>
      <c r="E107" s="13">
        <f>'Вид на жит-во'!E106</f>
        <v>2.4900000000000002</v>
      </c>
      <c r="F107" s="12">
        <f t="shared" si="12"/>
        <v>160.48000000000002</v>
      </c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</row>
    <row r="108" spans="1:64" s="98" customFormat="1" ht="31.5">
      <c r="A108" s="22">
        <f t="shared" si="11"/>
        <v>76</v>
      </c>
      <c r="B108" s="14" t="s">
        <v>204</v>
      </c>
      <c r="C108" s="23" t="s">
        <v>164</v>
      </c>
      <c r="D108" s="12">
        <v>157.99</v>
      </c>
      <c r="E108" s="13">
        <f>'Вид на жит-во'!E107</f>
        <v>2.4900000000000002</v>
      </c>
      <c r="F108" s="12">
        <f t="shared" si="12"/>
        <v>160.48000000000002</v>
      </c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</row>
    <row r="109" spans="1:64" s="98" customFormat="1" ht="15.75">
      <c r="A109" s="22">
        <f t="shared" si="11"/>
        <v>77</v>
      </c>
      <c r="B109" s="14" t="s">
        <v>205</v>
      </c>
      <c r="C109" s="23" t="s">
        <v>164</v>
      </c>
      <c r="D109" s="12">
        <v>75.239999999999995</v>
      </c>
      <c r="E109" s="13">
        <f>'Вид на жит-во'!E108</f>
        <v>2.4900000000000002</v>
      </c>
      <c r="F109" s="12">
        <f t="shared" si="12"/>
        <v>77.72999999999999</v>
      </c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</row>
    <row r="110" spans="1:64" s="98" customFormat="1" ht="31.5">
      <c r="A110" s="22">
        <f t="shared" si="11"/>
        <v>78</v>
      </c>
      <c r="B110" s="14" t="s">
        <v>206</v>
      </c>
      <c r="C110" s="23" t="s">
        <v>164</v>
      </c>
      <c r="D110" s="12">
        <v>105.18</v>
      </c>
      <c r="E110" s="13">
        <f>'Вид на жит-во'!E109</f>
        <v>1.71</v>
      </c>
      <c r="F110" s="12">
        <f t="shared" si="12"/>
        <v>106.89</v>
      </c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</row>
    <row r="111" spans="1:64" s="98" customFormat="1" ht="15.75">
      <c r="A111" s="22">
        <f t="shared" si="11"/>
        <v>79</v>
      </c>
      <c r="B111" s="14" t="s">
        <v>207</v>
      </c>
      <c r="C111" s="23" t="s">
        <v>164</v>
      </c>
      <c r="D111" s="12">
        <v>50.35</v>
      </c>
      <c r="E111" s="13">
        <f>'Вид на жит-во'!E110</f>
        <v>2.2200000000000002</v>
      </c>
      <c r="F111" s="12">
        <f t="shared" si="12"/>
        <v>52.57</v>
      </c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</row>
    <row r="112" spans="1:64" s="101" customFormat="1" ht="31.5">
      <c r="A112" s="133">
        <f>A111+1</f>
        <v>80</v>
      </c>
      <c r="B112" s="38" t="s">
        <v>233</v>
      </c>
      <c r="C112" s="39" t="s">
        <v>164</v>
      </c>
      <c r="D112" s="61">
        <v>25.88</v>
      </c>
      <c r="E112" s="13">
        <f>'Вид на жит-во'!E111</f>
        <v>2.71</v>
      </c>
      <c r="F112" s="12">
        <f>D112+E112</f>
        <v>28.59</v>
      </c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8"/>
    </row>
    <row r="113" spans="1:69" s="101" customFormat="1" ht="48.75" customHeight="1">
      <c r="A113" s="134"/>
      <c r="B113" s="38" t="s">
        <v>234</v>
      </c>
      <c r="C113" s="39" t="s">
        <v>166</v>
      </c>
      <c r="D113" s="61">
        <v>42.89</v>
      </c>
      <c r="E113" s="13">
        <f>'Вид на жит-во'!E112</f>
        <v>7.97</v>
      </c>
      <c r="F113" s="12">
        <f>D113+E113</f>
        <v>50.86</v>
      </c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8"/>
    </row>
    <row r="114" spans="1:69" s="101" customFormat="1" ht="15.75">
      <c r="A114" s="39"/>
      <c r="B114" s="38" t="s">
        <v>235</v>
      </c>
      <c r="C114" s="38"/>
      <c r="D114" s="61">
        <f>D112+D113</f>
        <v>68.77</v>
      </c>
      <c r="E114" s="61">
        <f>E112+E113</f>
        <v>10.68</v>
      </c>
      <c r="F114" s="61">
        <f>F112+F113</f>
        <v>79.45</v>
      </c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8"/>
    </row>
    <row r="115" spans="1:69" s="100" customFormat="1" ht="15.75">
      <c r="A115" s="173" t="s">
        <v>30</v>
      </c>
      <c r="B115" s="174"/>
      <c r="C115" s="174"/>
      <c r="D115" s="174"/>
      <c r="E115" s="174"/>
      <c r="F115" s="175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7"/>
    </row>
    <row r="116" spans="1:69" s="98" customFormat="1" ht="18" customHeight="1">
      <c r="A116" s="22">
        <f>A112+1</f>
        <v>81</v>
      </c>
      <c r="B116" s="11" t="s">
        <v>31</v>
      </c>
      <c r="C116" s="22" t="s">
        <v>166</v>
      </c>
      <c r="D116" s="12">
        <v>23.45</v>
      </c>
      <c r="E116" s="12">
        <f>'Граждане РБ'!E57</f>
        <v>0.03</v>
      </c>
      <c r="F116" s="74">
        <f>D116+E116</f>
        <v>23.48</v>
      </c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M116" s="101"/>
      <c r="BN116" s="101"/>
      <c r="BO116" s="101"/>
      <c r="BP116" s="101"/>
      <c r="BQ116" s="101"/>
    </row>
    <row r="117" spans="1:69" s="98" customFormat="1" ht="17.25" customHeight="1">
      <c r="A117" s="22">
        <f>A116+1</f>
        <v>82</v>
      </c>
      <c r="B117" s="11" t="s">
        <v>32</v>
      </c>
      <c r="C117" s="22" t="s">
        <v>166</v>
      </c>
      <c r="D117" s="12">
        <v>34.31</v>
      </c>
      <c r="E117" s="12">
        <f>'Граждане РБ'!E58</f>
        <v>0.03</v>
      </c>
      <c r="F117" s="74">
        <f>D117+E117</f>
        <v>34.340000000000003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M117" s="101"/>
      <c r="BN117" s="101"/>
      <c r="BO117" s="101"/>
      <c r="BP117" s="101"/>
      <c r="BQ117" s="101"/>
    </row>
    <row r="118" spans="1:69" s="98" customFormat="1" ht="15.75">
      <c r="A118" s="22">
        <f>A117+1</f>
        <v>83</v>
      </c>
      <c r="B118" s="11" t="s">
        <v>33</v>
      </c>
      <c r="C118" s="22" t="s">
        <v>166</v>
      </c>
      <c r="D118" s="12">
        <v>25.54</v>
      </c>
      <c r="E118" s="12">
        <f>'Граждане РБ'!E59</f>
        <v>0.03</v>
      </c>
      <c r="F118" s="74">
        <f>D118+E118</f>
        <v>25.57</v>
      </c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</row>
    <row r="119" spans="1:69" s="98" customFormat="1" ht="15.75">
      <c r="A119" s="22">
        <f t="shared" ref="A119:A145" si="13">A118+1</f>
        <v>84</v>
      </c>
      <c r="B119" s="11" t="s">
        <v>34</v>
      </c>
      <c r="C119" s="22" t="s">
        <v>166</v>
      </c>
      <c r="D119" s="12">
        <v>34.31</v>
      </c>
      <c r="E119" s="12">
        <f>'Граждане РБ'!E60</f>
        <v>0.03</v>
      </c>
      <c r="F119" s="74">
        <f t="shared" ref="F119:F129" si="14">D119+E119</f>
        <v>34.340000000000003</v>
      </c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</row>
    <row r="120" spans="1:69" s="98" customFormat="1" ht="18" customHeight="1">
      <c r="A120" s="22">
        <f t="shared" si="13"/>
        <v>85</v>
      </c>
      <c r="B120" s="11" t="s">
        <v>35</v>
      </c>
      <c r="C120" s="22" t="s">
        <v>166</v>
      </c>
      <c r="D120" s="12">
        <v>25.54</v>
      </c>
      <c r="E120" s="12">
        <f>'Граждане РБ'!E61</f>
        <v>0.03</v>
      </c>
      <c r="F120" s="74">
        <f t="shared" si="14"/>
        <v>25.57</v>
      </c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</row>
    <row r="121" spans="1:69" s="98" customFormat="1" ht="18" customHeight="1">
      <c r="A121" s="22">
        <f t="shared" si="13"/>
        <v>86</v>
      </c>
      <c r="B121" s="11" t="s">
        <v>36</v>
      </c>
      <c r="C121" s="22" t="s">
        <v>166</v>
      </c>
      <c r="D121" s="12">
        <v>51.04</v>
      </c>
      <c r="E121" s="12">
        <f>'Граждане РБ'!E62</f>
        <v>0.03</v>
      </c>
      <c r="F121" s="74">
        <f t="shared" si="14"/>
        <v>51.07</v>
      </c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</row>
    <row r="122" spans="1:69" s="98" customFormat="1" ht="15.75">
      <c r="A122" s="22">
        <f t="shared" si="13"/>
        <v>87</v>
      </c>
      <c r="B122" s="11" t="s">
        <v>37</v>
      </c>
      <c r="C122" s="22" t="s">
        <v>166</v>
      </c>
      <c r="D122" s="12">
        <v>76.599999999999994</v>
      </c>
      <c r="E122" s="12">
        <f>'Граждане РБ'!E63</f>
        <v>0.03</v>
      </c>
      <c r="F122" s="74">
        <f t="shared" si="14"/>
        <v>76.63</v>
      </c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</row>
    <row r="123" spans="1:69" s="98" customFormat="1" ht="15.75">
      <c r="A123" s="22">
        <f t="shared" si="13"/>
        <v>88</v>
      </c>
      <c r="B123" s="11" t="s">
        <v>38</v>
      </c>
      <c r="C123" s="22" t="s">
        <v>166</v>
      </c>
      <c r="D123" s="12">
        <v>105.01</v>
      </c>
      <c r="E123" s="12">
        <f>'Граждане РБ'!E64</f>
        <v>0.03</v>
      </c>
      <c r="F123" s="74">
        <f t="shared" si="14"/>
        <v>105.04</v>
      </c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</row>
    <row r="124" spans="1:69" s="98" customFormat="1" ht="15.75">
      <c r="A124" s="22">
        <f t="shared" si="13"/>
        <v>89</v>
      </c>
      <c r="B124" s="11" t="s">
        <v>39</v>
      </c>
      <c r="C124" s="22" t="s">
        <v>166</v>
      </c>
      <c r="D124" s="12">
        <v>149.84</v>
      </c>
      <c r="E124" s="12">
        <f>'Граждане РБ'!E65</f>
        <v>0.03</v>
      </c>
      <c r="F124" s="74">
        <f t="shared" si="14"/>
        <v>149.87</v>
      </c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</row>
    <row r="125" spans="1:69" s="98" customFormat="1" ht="15.75">
      <c r="A125" s="22">
        <f t="shared" si="13"/>
        <v>90</v>
      </c>
      <c r="B125" s="11" t="s">
        <v>40</v>
      </c>
      <c r="C125" s="22" t="s">
        <v>166</v>
      </c>
      <c r="D125" s="12">
        <v>119.78</v>
      </c>
      <c r="E125" s="12">
        <f>'Граждане РБ'!E66</f>
        <v>0.03</v>
      </c>
      <c r="F125" s="74">
        <f t="shared" si="14"/>
        <v>119.81</v>
      </c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</row>
    <row r="126" spans="1:69" s="98" customFormat="1" ht="15.75">
      <c r="A126" s="22">
        <f t="shared" si="13"/>
        <v>91</v>
      </c>
      <c r="B126" s="11" t="s">
        <v>41</v>
      </c>
      <c r="C126" s="22" t="s">
        <v>166</v>
      </c>
      <c r="D126" s="12">
        <v>23.45</v>
      </c>
      <c r="E126" s="12">
        <f>'Граждане РБ'!E67</f>
        <v>0.03</v>
      </c>
      <c r="F126" s="74">
        <f t="shared" si="14"/>
        <v>23.48</v>
      </c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</row>
    <row r="127" spans="1:69" s="98" customFormat="1" ht="15.75">
      <c r="A127" s="22">
        <f t="shared" si="13"/>
        <v>92</v>
      </c>
      <c r="B127" s="11" t="s">
        <v>42</v>
      </c>
      <c r="C127" s="22" t="s">
        <v>166</v>
      </c>
      <c r="D127" s="12">
        <v>34.31</v>
      </c>
      <c r="E127" s="12">
        <f>'Граждане РБ'!E68</f>
        <v>0.03</v>
      </c>
      <c r="F127" s="74">
        <f t="shared" si="14"/>
        <v>34.340000000000003</v>
      </c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</row>
    <row r="128" spans="1:69" s="98" customFormat="1" ht="31.5">
      <c r="A128" s="22">
        <f t="shared" si="13"/>
        <v>93</v>
      </c>
      <c r="B128" s="11" t="s">
        <v>43</v>
      </c>
      <c r="C128" s="22" t="s">
        <v>166</v>
      </c>
      <c r="D128" s="12">
        <v>23.45</v>
      </c>
      <c r="E128" s="12">
        <f>'Граждане РБ'!E69</f>
        <v>0.03</v>
      </c>
      <c r="F128" s="74">
        <f t="shared" si="14"/>
        <v>23.48</v>
      </c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</row>
    <row r="129" spans="1:63" s="98" customFormat="1" ht="16.5" customHeight="1">
      <c r="A129" s="22">
        <f t="shared" si="13"/>
        <v>94</v>
      </c>
      <c r="B129" s="11" t="s">
        <v>44</v>
      </c>
      <c r="C129" s="22" t="s">
        <v>166</v>
      </c>
      <c r="D129" s="12">
        <v>34.31</v>
      </c>
      <c r="E129" s="12">
        <f>'Граждане РБ'!E70</f>
        <v>0.03</v>
      </c>
      <c r="F129" s="74">
        <f t="shared" si="14"/>
        <v>34.340000000000003</v>
      </c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</row>
    <row r="130" spans="1:63" s="98" customFormat="1" ht="15.75">
      <c r="A130" s="22">
        <f t="shared" si="13"/>
        <v>95</v>
      </c>
      <c r="B130" s="15" t="s">
        <v>45</v>
      </c>
      <c r="C130" s="22" t="s">
        <v>166</v>
      </c>
      <c r="D130" s="77">
        <v>23.45</v>
      </c>
      <c r="E130" s="12">
        <f>'Граждане РБ'!E71</f>
        <v>0.03</v>
      </c>
      <c r="F130" s="77">
        <f>D130+E130</f>
        <v>23.48</v>
      </c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</row>
    <row r="131" spans="1:63" s="98" customFormat="1" ht="15.75">
      <c r="A131" s="22">
        <f t="shared" si="13"/>
        <v>96</v>
      </c>
      <c r="B131" s="15" t="s">
        <v>46</v>
      </c>
      <c r="C131" s="22" t="s">
        <v>166</v>
      </c>
      <c r="D131" s="77">
        <v>34.31</v>
      </c>
      <c r="E131" s="12">
        <f>'Граждане РБ'!E72</f>
        <v>0.03</v>
      </c>
      <c r="F131" s="77">
        <f t="shared" ref="F131:F144" si="15">D131+E131</f>
        <v>34.340000000000003</v>
      </c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</row>
    <row r="132" spans="1:63" s="98" customFormat="1" ht="15.75">
      <c r="A132" s="22">
        <f t="shared" si="13"/>
        <v>97</v>
      </c>
      <c r="B132" s="15" t="s">
        <v>47</v>
      </c>
      <c r="C132" s="22" t="s">
        <v>166</v>
      </c>
      <c r="D132" s="77">
        <v>23.45</v>
      </c>
      <c r="E132" s="12">
        <f>'Граждане РБ'!E73</f>
        <v>0.03</v>
      </c>
      <c r="F132" s="77">
        <f t="shared" si="15"/>
        <v>23.48</v>
      </c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</row>
    <row r="133" spans="1:63" s="98" customFormat="1" ht="15.75">
      <c r="A133" s="22">
        <f t="shared" si="13"/>
        <v>98</v>
      </c>
      <c r="B133" s="15" t="s">
        <v>48</v>
      </c>
      <c r="C133" s="22" t="s">
        <v>166</v>
      </c>
      <c r="D133" s="77">
        <v>34.31</v>
      </c>
      <c r="E133" s="12">
        <f>'Граждане РБ'!E74</f>
        <v>0.03</v>
      </c>
      <c r="F133" s="77">
        <f t="shared" si="15"/>
        <v>34.340000000000003</v>
      </c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</row>
    <row r="134" spans="1:63" s="98" customFormat="1" ht="15.75">
      <c r="A134" s="22">
        <f t="shared" si="13"/>
        <v>99</v>
      </c>
      <c r="B134" s="15" t="s">
        <v>49</v>
      </c>
      <c r="C134" s="22" t="s">
        <v>166</v>
      </c>
      <c r="D134" s="77">
        <v>34.31</v>
      </c>
      <c r="E134" s="12">
        <f>'Граждане РБ'!E75</f>
        <v>0.03</v>
      </c>
      <c r="F134" s="77">
        <f t="shared" si="15"/>
        <v>34.340000000000003</v>
      </c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</row>
    <row r="135" spans="1:63" s="98" customFormat="1" ht="15.75">
      <c r="A135" s="22">
        <f t="shared" si="13"/>
        <v>100</v>
      </c>
      <c r="B135" s="15" t="s">
        <v>50</v>
      </c>
      <c r="C135" s="22" t="s">
        <v>166</v>
      </c>
      <c r="D135" s="77">
        <v>23.45</v>
      </c>
      <c r="E135" s="12">
        <f>'Граждане РБ'!E76</f>
        <v>0.03</v>
      </c>
      <c r="F135" s="77">
        <f t="shared" si="15"/>
        <v>23.48</v>
      </c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</row>
    <row r="136" spans="1:63" s="98" customFormat="1" ht="15.75">
      <c r="A136" s="22">
        <f t="shared" si="13"/>
        <v>101</v>
      </c>
      <c r="B136" s="15" t="s">
        <v>51</v>
      </c>
      <c r="C136" s="22" t="s">
        <v>166</v>
      </c>
      <c r="D136" s="77">
        <v>34.31</v>
      </c>
      <c r="E136" s="12">
        <f>'Граждане РБ'!E77</f>
        <v>0.03</v>
      </c>
      <c r="F136" s="77">
        <f t="shared" si="15"/>
        <v>34.340000000000003</v>
      </c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</row>
    <row r="137" spans="1:63" s="98" customFormat="1" ht="15.75">
      <c r="A137" s="22">
        <f t="shared" si="13"/>
        <v>102</v>
      </c>
      <c r="B137" s="15" t="s">
        <v>52</v>
      </c>
      <c r="C137" s="22" t="s">
        <v>166</v>
      </c>
      <c r="D137" s="77">
        <v>23.45</v>
      </c>
      <c r="E137" s="12">
        <f>'Граждане РБ'!E78</f>
        <v>0.03</v>
      </c>
      <c r="F137" s="77">
        <f t="shared" si="15"/>
        <v>23.48</v>
      </c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</row>
    <row r="138" spans="1:63" s="98" customFormat="1" ht="15.75">
      <c r="A138" s="22">
        <f t="shared" si="13"/>
        <v>103</v>
      </c>
      <c r="B138" s="15" t="s">
        <v>53</v>
      </c>
      <c r="C138" s="22" t="s">
        <v>166</v>
      </c>
      <c r="D138" s="77">
        <v>34.31</v>
      </c>
      <c r="E138" s="12">
        <f>'Граждане РБ'!E79</f>
        <v>0.03</v>
      </c>
      <c r="F138" s="77">
        <f t="shared" si="15"/>
        <v>34.340000000000003</v>
      </c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</row>
    <row r="139" spans="1:63" s="98" customFormat="1" ht="15.75">
      <c r="A139" s="22">
        <f t="shared" si="13"/>
        <v>104</v>
      </c>
      <c r="B139" s="15" t="s">
        <v>54</v>
      </c>
      <c r="C139" s="22" t="s">
        <v>166</v>
      </c>
      <c r="D139" s="77">
        <v>34.31</v>
      </c>
      <c r="E139" s="12">
        <f>'Граждане РБ'!E80</f>
        <v>0.03</v>
      </c>
      <c r="F139" s="77">
        <f t="shared" si="15"/>
        <v>34.340000000000003</v>
      </c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</row>
    <row r="140" spans="1:63" s="98" customFormat="1" ht="15.75">
      <c r="A140" s="22">
        <f t="shared" si="13"/>
        <v>105</v>
      </c>
      <c r="B140" s="15" t="s">
        <v>55</v>
      </c>
      <c r="C140" s="22" t="s">
        <v>166</v>
      </c>
      <c r="D140" s="77">
        <v>56.87</v>
      </c>
      <c r="E140" s="12">
        <f>'Граждане РБ'!E81</f>
        <v>0.03</v>
      </c>
      <c r="F140" s="77">
        <f t="shared" si="15"/>
        <v>56.9</v>
      </c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</row>
    <row r="141" spans="1:63" s="98" customFormat="1" ht="31.5">
      <c r="A141" s="22">
        <f t="shared" si="13"/>
        <v>106</v>
      </c>
      <c r="B141" s="15" t="s">
        <v>56</v>
      </c>
      <c r="C141" s="22" t="s">
        <v>166</v>
      </c>
      <c r="D141" s="77">
        <v>58.35</v>
      </c>
      <c r="E141" s="12">
        <f>'Граждане РБ'!E82</f>
        <v>0.03</v>
      </c>
      <c r="F141" s="77">
        <f t="shared" si="15"/>
        <v>58.38</v>
      </c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</row>
    <row r="142" spans="1:63" s="98" customFormat="1" ht="15.75">
      <c r="A142" s="22">
        <f t="shared" si="13"/>
        <v>107</v>
      </c>
      <c r="B142" s="15" t="s">
        <v>57</v>
      </c>
      <c r="C142" s="22" t="s">
        <v>166</v>
      </c>
      <c r="D142" s="77">
        <v>45.93</v>
      </c>
      <c r="E142" s="12">
        <f>'Граждане РБ'!E83</f>
        <v>0.03</v>
      </c>
      <c r="F142" s="77">
        <f t="shared" si="15"/>
        <v>45.96</v>
      </c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</row>
    <row r="143" spans="1:63" s="98" customFormat="1" ht="15.75">
      <c r="A143" s="22">
        <f t="shared" si="13"/>
        <v>108</v>
      </c>
      <c r="B143" s="15" t="s">
        <v>58</v>
      </c>
      <c r="C143" s="22" t="s">
        <v>166</v>
      </c>
      <c r="D143" s="77">
        <v>23.45</v>
      </c>
      <c r="E143" s="12">
        <f>'Граждане РБ'!E84</f>
        <v>0.03</v>
      </c>
      <c r="F143" s="77">
        <f t="shared" si="15"/>
        <v>23.48</v>
      </c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</row>
    <row r="144" spans="1:63" s="98" customFormat="1" ht="15.75">
      <c r="A144" s="22">
        <f t="shared" si="13"/>
        <v>109</v>
      </c>
      <c r="B144" s="15" t="s">
        <v>59</v>
      </c>
      <c r="C144" s="22" t="s">
        <v>166</v>
      </c>
      <c r="D144" s="78">
        <v>23.45</v>
      </c>
      <c r="E144" s="12">
        <f>'Граждане РБ'!E85</f>
        <v>0.03</v>
      </c>
      <c r="F144" s="77">
        <f t="shared" si="15"/>
        <v>23.48</v>
      </c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</row>
    <row r="145" spans="1:63" s="98" customFormat="1" ht="31.5">
      <c r="A145" s="22">
        <f t="shared" si="13"/>
        <v>110</v>
      </c>
      <c r="B145" s="15" t="s">
        <v>60</v>
      </c>
      <c r="C145" s="22" t="s">
        <v>166</v>
      </c>
      <c r="D145" s="78">
        <v>14.28</v>
      </c>
      <c r="E145" s="12" t="s">
        <v>224</v>
      </c>
      <c r="F145" s="77">
        <f>D145</f>
        <v>14.28</v>
      </c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</row>
    <row r="146" spans="1:63" s="97" customFormat="1" ht="15.75">
      <c r="A146" s="136" t="s">
        <v>266</v>
      </c>
      <c r="B146" s="136"/>
      <c r="C146" s="136"/>
      <c r="D146" s="136"/>
      <c r="E146" s="136"/>
      <c r="F146" s="13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</row>
    <row r="147" spans="1:63" s="97" customFormat="1" ht="15.75">
      <c r="A147" s="145" t="s">
        <v>265</v>
      </c>
      <c r="B147" s="145"/>
      <c r="C147" s="145"/>
      <c r="D147" s="145"/>
      <c r="E147" s="145"/>
      <c r="F147" s="145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</row>
    <row r="148" spans="1:63" s="97" customFormat="1" ht="31.5">
      <c r="A148" s="88"/>
      <c r="B148" s="19" t="s">
        <v>240</v>
      </c>
      <c r="C148" s="88"/>
      <c r="D148" s="63"/>
      <c r="E148" s="63"/>
      <c r="F148" s="63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</row>
    <row r="149" spans="1:63" s="96" customFormat="1" ht="15.75">
      <c r="A149" s="22">
        <f>A145+1</f>
        <v>111</v>
      </c>
      <c r="B149" s="16" t="s">
        <v>61</v>
      </c>
      <c r="C149" s="23" t="s">
        <v>166</v>
      </c>
      <c r="D149" s="46">
        <v>31.48</v>
      </c>
      <c r="E149" s="12">
        <f>'Граждане РБ'!E90</f>
        <v>0.14000000000000001</v>
      </c>
      <c r="F149" s="12">
        <f>D149+E149</f>
        <v>31.62</v>
      </c>
    </row>
    <row r="150" spans="1:63" s="96" customFormat="1" ht="15.75">
      <c r="A150" s="22">
        <f>A149+1</f>
        <v>112</v>
      </c>
      <c r="B150" s="16" t="s">
        <v>62</v>
      </c>
      <c r="C150" s="23" t="s">
        <v>166</v>
      </c>
      <c r="D150" s="12">
        <v>52.71</v>
      </c>
      <c r="E150" s="12">
        <f>'Граждане РБ'!E91</f>
        <v>0.27</v>
      </c>
      <c r="F150" s="12">
        <f t="shared" ref="F150:F179" si="16">D150+E150</f>
        <v>52.980000000000004</v>
      </c>
    </row>
    <row r="151" spans="1:63" s="96" customFormat="1" ht="15.75">
      <c r="A151" s="22">
        <f>A150+1</f>
        <v>113</v>
      </c>
      <c r="B151" s="16" t="s">
        <v>63</v>
      </c>
      <c r="C151" s="23" t="s">
        <v>166</v>
      </c>
      <c r="D151" s="12">
        <v>31.48</v>
      </c>
      <c r="E151" s="12">
        <f>'Граждане РБ'!E92</f>
        <v>0.14000000000000001</v>
      </c>
      <c r="F151" s="12">
        <f t="shared" si="16"/>
        <v>31.62</v>
      </c>
    </row>
    <row r="152" spans="1:63" s="96" customFormat="1" ht="15.75">
      <c r="A152" s="22">
        <f>A151+1</f>
        <v>114</v>
      </c>
      <c r="B152" s="16" t="s">
        <v>64</v>
      </c>
      <c r="C152" s="23" t="s">
        <v>166</v>
      </c>
      <c r="D152" s="12">
        <v>21</v>
      </c>
      <c r="E152" s="12">
        <f>'Граждане РБ'!E93</f>
        <v>0.14000000000000001</v>
      </c>
      <c r="F152" s="12">
        <f t="shared" si="16"/>
        <v>21.14</v>
      </c>
    </row>
    <row r="153" spans="1:63" s="96" customFormat="1" ht="16.5" customHeight="1">
      <c r="A153" s="22"/>
      <c r="B153" s="29" t="s">
        <v>241</v>
      </c>
      <c r="C153" s="23"/>
      <c r="D153" s="12"/>
      <c r="E153" s="12"/>
      <c r="F153" s="12"/>
    </row>
    <row r="154" spans="1:63" s="96" customFormat="1" ht="15.75">
      <c r="A154" s="22">
        <f>A152+1</f>
        <v>115</v>
      </c>
      <c r="B154" s="16" t="s">
        <v>65</v>
      </c>
      <c r="C154" s="23" t="s">
        <v>166</v>
      </c>
      <c r="D154" s="12">
        <v>42.19</v>
      </c>
      <c r="E154" s="12">
        <f>'Граждане РБ'!E95</f>
        <v>0.14000000000000001</v>
      </c>
      <c r="F154" s="12">
        <f t="shared" si="16"/>
        <v>42.33</v>
      </c>
    </row>
    <row r="155" spans="1:63" s="96" customFormat="1" ht="15.75">
      <c r="A155" s="22">
        <f>A154+1</f>
        <v>116</v>
      </c>
      <c r="B155" s="16" t="s">
        <v>66</v>
      </c>
      <c r="C155" s="23" t="s">
        <v>166</v>
      </c>
      <c r="D155" s="46">
        <v>21</v>
      </c>
      <c r="E155" s="12">
        <f>'Граждане РБ'!E96</f>
        <v>0.14000000000000001</v>
      </c>
      <c r="F155" s="12">
        <f t="shared" si="16"/>
        <v>21.14</v>
      </c>
    </row>
    <row r="156" spans="1:63" s="96" customFormat="1" ht="15.75">
      <c r="A156" s="22">
        <f t="shared" ref="A156:A165" si="17">A155+1</f>
        <v>117</v>
      </c>
      <c r="B156" s="16" t="s">
        <v>67</v>
      </c>
      <c r="C156" s="23" t="s">
        <v>166</v>
      </c>
      <c r="D156" s="12">
        <v>31.48</v>
      </c>
      <c r="E156" s="12">
        <f>'Граждане РБ'!E97</f>
        <v>0.27</v>
      </c>
      <c r="F156" s="12">
        <f t="shared" si="16"/>
        <v>31.75</v>
      </c>
    </row>
    <row r="157" spans="1:63" s="96" customFormat="1" ht="31.5">
      <c r="A157" s="22">
        <f t="shared" si="17"/>
        <v>118</v>
      </c>
      <c r="B157" s="16" t="s">
        <v>68</v>
      </c>
      <c r="C157" s="23" t="s">
        <v>166</v>
      </c>
      <c r="D157" s="12">
        <v>52.71</v>
      </c>
      <c r="E157" s="12">
        <f>'Граждане РБ'!E98</f>
        <v>0.27</v>
      </c>
      <c r="F157" s="12">
        <f t="shared" si="16"/>
        <v>52.980000000000004</v>
      </c>
    </row>
    <row r="158" spans="1:63" s="96" customFormat="1" ht="15.75">
      <c r="A158" s="22">
        <f t="shared" si="17"/>
        <v>119</v>
      </c>
      <c r="B158" s="16" t="s">
        <v>69</v>
      </c>
      <c r="C158" s="23" t="s">
        <v>166</v>
      </c>
      <c r="D158" s="12">
        <v>52.71</v>
      </c>
      <c r="E158" s="12">
        <f>'Граждане РБ'!E99</f>
        <v>0.14000000000000001</v>
      </c>
      <c r="F158" s="12">
        <f t="shared" si="16"/>
        <v>52.85</v>
      </c>
    </row>
    <row r="159" spans="1:63" s="96" customFormat="1" ht="15.75">
      <c r="A159" s="22">
        <f t="shared" si="17"/>
        <v>120</v>
      </c>
      <c r="B159" s="16" t="s">
        <v>70</v>
      </c>
      <c r="C159" s="23" t="s">
        <v>166</v>
      </c>
      <c r="D159" s="12">
        <v>31.48</v>
      </c>
      <c r="E159" s="12">
        <f>'Граждане РБ'!E100</f>
        <v>0.14000000000000001</v>
      </c>
      <c r="F159" s="12">
        <f t="shared" si="16"/>
        <v>31.62</v>
      </c>
    </row>
    <row r="160" spans="1:63" s="96" customFormat="1" ht="15.75">
      <c r="A160" s="22">
        <f t="shared" si="17"/>
        <v>121</v>
      </c>
      <c r="B160" s="16" t="s">
        <v>71</v>
      </c>
      <c r="C160" s="23" t="s">
        <v>166</v>
      </c>
      <c r="D160" s="12">
        <v>42.19</v>
      </c>
      <c r="E160" s="12">
        <f>'Граждане РБ'!E101</f>
        <v>0.14000000000000001</v>
      </c>
      <c r="F160" s="12">
        <f t="shared" si="16"/>
        <v>42.33</v>
      </c>
    </row>
    <row r="161" spans="1:6" s="96" customFormat="1" ht="15.75">
      <c r="A161" s="22">
        <f t="shared" si="17"/>
        <v>122</v>
      </c>
      <c r="B161" s="16" t="s">
        <v>72</v>
      </c>
      <c r="C161" s="23" t="s">
        <v>166</v>
      </c>
      <c r="D161" s="12">
        <v>42.19</v>
      </c>
      <c r="E161" s="12">
        <f>'Граждане РБ'!E102</f>
        <v>0.14000000000000001</v>
      </c>
      <c r="F161" s="12">
        <f t="shared" si="16"/>
        <v>42.33</v>
      </c>
    </row>
    <row r="162" spans="1:6" s="96" customFormat="1" ht="15.75">
      <c r="A162" s="22">
        <f t="shared" si="17"/>
        <v>123</v>
      </c>
      <c r="B162" s="16" t="s">
        <v>73</v>
      </c>
      <c r="C162" s="23" t="s">
        <v>166</v>
      </c>
      <c r="D162" s="12">
        <v>42.19</v>
      </c>
      <c r="E162" s="12">
        <f>'Граждане РБ'!E103</f>
        <v>0.21</v>
      </c>
      <c r="F162" s="12">
        <f t="shared" si="16"/>
        <v>42.4</v>
      </c>
    </row>
    <row r="163" spans="1:6" s="96" customFormat="1" ht="15.75">
      <c r="A163" s="22">
        <f t="shared" si="17"/>
        <v>124</v>
      </c>
      <c r="B163" s="16" t="s">
        <v>74</v>
      </c>
      <c r="C163" s="23" t="s">
        <v>166</v>
      </c>
      <c r="D163" s="12">
        <v>63.19</v>
      </c>
      <c r="E163" s="12">
        <f>'Граждане РБ'!E104</f>
        <v>0.21</v>
      </c>
      <c r="F163" s="12">
        <f t="shared" si="16"/>
        <v>63.4</v>
      </c>
    </row>
    <row r="164" spans="1:6" s="96" customFormat="1" ht="15.75">
      <c r="A164" s="22">
        <f t="shared" si="17"/>
        <v>125</v>
      </c>
      <c r="B164" s="16" t="s">
        <v>75</v>
      </c>
      <c r="C164" s="23" t="s">
        <v>166</v>
      </c>
      <c r="D164" s="12">
        <v>63.19</v>
      </c>
      <c r="E164" s="12">
        <f>'Граждане РБ'!E105</f>
        <v>0.33</v>
      </c>
      <c r="F164" s="12">
        <f t="shared" si="16"/>
        <v>63.519999999999996</v>
      </c>
    </row>
    <row r="165" spans="1:6" s="96" customFormat="1" ht="48" customHeight="1">
      <c r="A165" s="22">
        <f t="shared" si="17"/>
        <v>126</v>
      </c>
      <c r="B165" s="16" t="s">
        <v>76</v>
      </c>
      <c r="C165" s="23" t="s">
        <v>166</v>
      </c>
      <c r="D165" s="12">
        <v>102.37</v>
      </c>
      <c r="E165" s="12">
        <f>'Граждане РБ'!E106</f>
        <v>0.27</v>
      </c>
      <c r="F165" s="12">
        <f t="shared" si="16"/>
        <v>102.64</v>
      </c>
    </row>
    <row r="166" spans="1:6" s="96" customFormat="1" ht="15.75">
      <c r="A166" s="22"/>
      <c r="B166" s="29" t="s">
        <v>242</v>
      </c>
      <c r="C166" s="23"/>
      <c r="D166" s="12"/>
      <c r="E166" s="12"/>
      <c r="F166" s="12"/>
    </row>
    <row r="167" spans="1:6" s="96" customFormat="1" ht="17.25" customHeight="1">
      <c r="A167" s="22">
        <f>A165+1</f>
        <v>127</v>
      </c>
      <c r="B167" s="11" t="s">
        <v>77</v>
      </c>
      <c r="C167" s="23" t="s">
        <v>166</v>
      </c>
      <c r="D167" s="12">
        <v>42.19</v>
      </c>
      <c r="E167" s="12">
        <f>'Граждане РБ'!E108</f>
        <v>0.14000000000000001</v>
      </c>
      <c r="F167" s="12">
        <f t="shared" si="16"/>
        <v>42.33</v>
      </c>
    </row>
    <row r="168" spans="1:6" s="96" customFormat="1" ht="17.25" customHeight="1">
      <c r="A168" s="22">
        <f>A167+1</f>
        <v>128</v>
      </c>
      <c r="B168" s="11" t="s">
        <v>80</v>
      </c>
      <c r="C168" s="23" t="s">
        <v>166</v>
      </c>
      <c r="D168" s="46">
        <v>52.71</v>
      </c>
      <c r="E168" s="12">
        <f>'Граждане РБ'!E109</f>
        <v>0.27</v>
      </c>
      <c r="F168" s="12">
        <f t="shared" si="16"/>
        <v>52.980000000000004</v>
      </c>
    </row>
    <row r="169" spans="1:6" s="96" customFormat="1" ht="15.75">
      <c r="A169" s="22">
        <f>A168+1</f>
        <v>129</v>
      </c>
      <c r="B169" s="11" t="s">
        <v>81</v>
      </c>
      <c r="C169" s="23" t="s">
        <v>166</v>
      </c>
      <c r="D169" s="46">
        <v>21</v>
      </c>
      <c r="E169" s="12">
        <f>'Граждане РБ'!E110</f>
        <v>0.14000000000000001</v>
      </c>
      <c r="F169" s="12">
        <f t="shared" si="16"/>
        <v>21.14</v>
      </c>
    </row>
    <row r="170" spans="1:6" s="96" customFormat="1" ht="15.75">
      <c r="A170" s="22">
        <f>A169+1</f>
        <v>130</v>
      </c>
      <c r="B170" s="11" t="s">
        <v>82</v>
      </c>
      <c r="C170" s="23" t="s">
        <v>166</v>
      </c>
      <c r="D170" s="46">
        <v>21</v>
      </c>
      <c r="E170" s="12">
        <f>'Граждане РБ'!E111</f>
        <v>0.14000000000000001</v>
      </c>
      <c r="F170" s="12">
        <f t="shared" si="16"/>
        <v>21.14</v>
      </c>
    </row>
    <row r="171" spans="1:6" s="96" customFormat="1" ht="15.75">
      <c r="A171" s="22">
        <f>A170+1</f>
        <v>131</v>
      </c>
      <c r="B171" s="11" t="s">
        <v>83</v>
      </c>
      <c r="C171" s="23" t="s">
        <v>166</v>
      </c>
      <c r="D171" s="46">
        <v>47.95</v>
      </c>
      <c r="E171" s="12">
        <f>'Граждане РБ'!E112</f>
        <v>0.27</v>
      </c>
      <c r="F171" s="12">
        <f t="shared" si="16"/>
        <v>48.220000000000006</v>
      </c>
    </row>
    <row r="172" spans="1:6" s="96" customFormat="1" ht="15.75">
      <c r="A172" s="22">
        <f>A171+1</f>
        <v>132</v>
      </c>
      <c r="B172" s="11" t="s">
        <v>84</v>
      </c>
      <c r="C172" s="23" t="s">
        <v>166</v>
      </c>
      <c r="D172" s="46">
        <v>21</v>
      </c>
      <c r="E172" s="12">
        <f>'Граждане РБ'!E113</f>
        <v>0.14000000000000001</v>
      </c>
      <c r="F172" s="12">
        <f t="shared" si="16"/>
        <v>21.14</v>
      </c>
    </row>
    <row r="173" spans="1:6" s="96" customFormat="1" ht="15.75">
      <c r="A173" s="22"/>
      <c r="B173" s="24" t="s">
        <v>243</v>
      </c>
      <c r="C173" s="23"/>
      <c r="D173" s="46"/>
      <c r="E173" s="12"/>
      <c r="F173" s="12"/>
    </row>
    <row r="174" spans="1:6" s="96" customFormat="1" ht="15.75">
      <c r="A174" s="22">
        <f>A172+1</f>
        <v>133</v>
      </c>
      <c r="B174" s="16" t="s">
        <v>78</v>
      </c>
      <c r="C174" s="23" t="s">
        <v>166</v>
      </c>
      <c r="D174" s="12">
        <v>31.48</v>
      </c>
      <c r="E174" s="12">
        <f>'Граждане РБ'!E115</f>
        <v>0.14000000000000001</v>
      </c>
      <c r="F174" s="12">
        <f t="shared" si="16"/>
        <v>31.62</v>
      </c>
    </row>
    <row r="175" spans="1:6" s="96" customFormat="1" ht="15.75">
      <c r="A175" s="22">
        <f>A174+1</f>
        <v>134</v>
      </c>
      <c r="B175" s="11" t="s">
        <v>79</v>
      </c>
      <c r="C175" s="23" t="s">
        <v>166</v>
      </c>
      <c r="D175" s="46">
        <v>52.71</v>
      </c>
      <c r="E175" s="12">
        <f>'Граждане РБ'!E116</f>
        <v>0.14000000000000001</v>
      </c>
      <c r="F175" s="12">
        <f t="shared" si="16"/>
        <v>52.85</v>
      </c>
    </row>
    <row r="176" spans="1:6" s="102" customFormat="1" ht="17.25" customHeight="1">
      <c r="A176" s="22">
        <f>A175+1</f>
        <v>135</v>
      </c>
      <c r="B176" s="16" t="s">
        <v>209</v>
      </c>
      <c r="C176" s="23" t="s">
        <v>166</v>
      </c>
      <c r="D176" s="12">
        <v>101.16</v>
      </c>
      <c r="E176" s="12">
        <f>'Граждане РБ'!E117</f>
        <v>0.21</v>
      </c>
      <c r="F176" s="12">
        <f t="shared" si="16"/>
        <v>101.36999999999999</v>
      </c>
    </row>
    <row r="177" spans="1:55" s="102" customFormat="1" ht="50.25" customHeight="1">
      <c r="A177" s="22">
        <f>A176+1</f>
        <v>136</v>
      </c>
      <c r="B177" s="16" t="s">
        <v>85</v>
      </c>
      <c r="C177" s="23" t="s">
        <v>166</v>
      </c>
      <c r="D177" s="12">
        <v>67.45</v>
      </c>
      <c r="E177" s="12">
        <f>'Граждане РБ'!E118</f>
        <v>0.27</v>
      </c>
      <c r="F177" s="12">
        <f t="shared" si="16"/>
        <v>67.72</v>
      </c>
    </row>
    <row r="178" spans="1:55" s="102" customFormat="1" ht="47.25">
      <c r="A178" s="22">
        <f>A177+1</f>
        <v>137</v>
      </c>
      <c r="B178" s="16" t="s">
        <v>86</v>
      </c>
      <c r="C178" s="23" t="s">
        <v>166</v>
      </c>
      <c r="D178" s="12">
        <v>67.45</v>
      </c>
      <c r="E178" s="12">
        <f>'Граждане РБ'!E119</f>
        <v>0.27</v>
      </c>
      <c r="F178" s="12">
        <f t="shared" si="16"/>
        <v>67.72</v>
      </c>
    </row>
    <row r="179" spans="1:55" s="102" customFormat="1" ht="15.75">
      <c r="A179" s="22">
        <f>A178+1</f>
        <v>138</v>
      </c>
      <c r="B179" s="16" t="s">
        <v>87</v>
      </c>
      <c r="C179" s="23" t="s">
        <v>166</v>
      </c>
      <c r="D179" s="12">
        <v>89.65</v>
      </c>
      <c r="E179" s="12">
        <f>'Граждане РБ'!E120</f>
        <v>0.27</v>
      </c>
      <c r="F179" s="12">
        <f t="shared" si="16"/>
        <v>89.92</v>
      </c>
    </row>
    <row r="180" spans="1:55" s="85" customFormat="1" ht="15.75">
      <c r="A180" s="142" t="s">
        <v>88</v>
      </c>
      <c r="B180" s="142"/>
      <c r="C180" s="142"/>
      <c r="D180" s="142"/>
      <c r="E180" s="142"/>
      <c r="F180" s="142"/>
    </row>
    <row r="181" spans="1:55" s="101" customFormat="1" ht="15.75">
      <c r="A181" s="33"/>
      <c r="B181" s="143" t="s">
        <v>249</v>
      </c>
      <c r="C181" s="143"/>
      <c r="D181" s="143"/>
      <c r="E181" s="143"/>
      <c r="F181" s="143"/>
    </row>
    <row r="182" spans="1:55" s="98" customFormat="1" ht="17.25" customHeight="1">
      <c r="A182" s="22">
        <f>A179+1</f>
        <v>139</v>
      </c>
      <c r="B182" s="16" t="s">
        <v>89</v>
      </c>
      <c r="C182" s="23" t="s">
        <v>166</v>
      </c>
      <c r="D182" s="46">
        <v>26.35</v>
      </c>
      <c r="E182" s="46">
        <f>'Граждане РБ'!E123</f>
        <v>0.04</v>
      </c>
      <c r="F182" s="12">
        <f>D182+E182</f>
        <v>26.39</v>
      </c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</row>
    <row r="183" spans="1:55" s="98" customFormat="1" ht="31.5">
      <c r="A183" s="22">
        <f>A182+1</f>
        <v>140</v>
      </c>
      <c r="B183" s="14" t="s">
        <v>90</v>
      </c>
      <c r="C183" s="23" t="s">
        <v>166</v>
      </c>
      <c r="D183" s="12">
        <v>43.95</v>
      </c>
      <c r="E183" s="46">
        <f>'Граждане РБ'!E124</f>
        <v>0.06</v>
      </c>
      <c r="F183" s="12">
        <f>D183+E183</f>
        <v>44.010000000000005</v>
      </c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</row>
    <row r="184" spans="1:55" s="101" customFormat="1" ht="15.75">
      <c r="A184" s="33"/>
      <c r="B184" s="144" t="s">
        <v>250</v>
      </c>
      <c r="C184" s="144"/>
      <c r="D184" s="144"/>
      <c r="E184" s="144"/>
      <c r="F184" s="144"/>
    </row>
    <row r="185" spans="1:55" s="98" customFormat="1" ht="48.75" customHeight="1">
      <c r="A185" s="22">
        <f>A183+1</f>
        <v>141</v>
      </c>
      <c r="B185" s="16" t="s">
        <v>91</v>
      </c>
      <c r="C185" s="23" t="s">
        <v>166</v>
      </c>
      <c r="D185" s="12">
        <v>115.27</v>
      </c>
      <c r="E185" s="46">
        <f>'Граждане РБ'!E126</f>
        <v>1.77</v>
      </c>
      <c r="F185" s="12">
        <f>D185+E185</f>
        <v>117.03999999999999</v>
      </c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</row>
    <row r="186" spans="1:55" s="98" customFormat="1" ht="31.5">
      <c r="A186" s="22">
        <f>A185+1</f>
        <v>142</v>
      </c>
      <c r="B186" s="14" t="s">
        <v>228</v>
      </c>
      <c r="C186" s="23" t="s">
        <v>166</v>
      </c>
      <c r="D186" s="12">
        <v>84.08</v>
      </c>
      <c r="E186" s="46" t="str">
        <f>'Граждане РБ'!E127</f>
        <v>-</v>
      </c>
      <c r="F186" s="12">
        <f>D186</f>
        <v>84.08</v>
      </c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</row>
    <row r="187" spans="1:55" s="101" customFormat="1" ht="15.75">
      <c r="A187" s="33"/>
      <c r="B187" s="143" t="s">
        <v>251</v>
      </c>
      <c r="C187" s="143"/>
      <c r="D187" s="143"/>
      <c r="E187" s="143"/>
      <c r="F187" s="143"/>
    </row>
    <row r="188" spans="1:55" s="98" customFormat="1" ht="31.5">
      <c r="A188" s="22">
        <f>A186+1</f>
        <v>143</v>
      </c>
      <c r="B188" s="16" t="s">
        <v>92</v>
      </c>
      <c r="C188" s="23" t="s">
        <v>166</v>
      </c>
      <c r="D188" s="46">
        <v>31.63</v>
      </c>
      <c r="E188" s="46">
        <f>'Граждане РБ'!E129</f>
        <v>1.32</v>
      </c>
      <c r="F188" s="12">
        <f>D188+E188</f>
        <v>32.949999999999996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</row>
    <row r="189" spans="1:55" s="98" customFormat="1" ht="31.5">
      <c r="A189" s="22">
        <f>A188+1</f>
        <v>144</v>
      </c>
      <c r="B189" s="14" t="s">
        <v>93</v>
      </c>
      <c r="C189" s="23" t="s">
        <v>166</v>
      </c>
      <c r="D189" s="12">
        <v>34.79</v>
      </c>
      <c r="E189" s="46">
        <f>'Граждане РБ'!E130</f>
        <v>1.42</v>
      </c>
      <c r="F189" s="12">
        <f>D189+E189</f>
        <v>36.21</v>
      </c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</row>
    <row r="190" spans="1:55" s="98" customFormat="1" ht="15.75">
      <c r="A190" s="22">
        <f>A189+1</f>
        <v>145</v>
      </c>
      <c r="B190" s="14" t="s">
        <v>94</v>
      </c>
      <c r="C190" s="23" t="s">
        <v>166</v>
      </c>
      <c r="D190" s="12">
        <v>8.66</v>
      </c>
      <c r="E190" s="46" t="str">
        <f>'Граждане РБ'!E131</f>
        <v>-</v>
      </c>
      <c r="F190" s="12">
        <f>D190</f>
        <v>8.66</v>
      </c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</row>
    <row r="191" spans="1:55" s="101" customFormat="1" ht="15.75">
      <c r="A191" s="33"/>
      <c r="B191" s="144" t="s">
        <v>252</v>
      </c>
      <c r="C191" s="144"/>
      <c r="D191" s="144"/>
      <c r="E191" s="144"/>
      <c r="F191" s="144"/>
    </row>
    <row r="192" spans="1:55" s="101" customFormat="1" ht="49.5" customHeight="1">
      <c r="A192" s="33">
        <f>A190+1</f>
        <v>146</v>
      </c>
      <c r="B192" s="34" t="s">
        <v>253</v>
      </c>
      <c r="C192" s="35" t="s">
        <v>166</v>
      </c>
      <c r="D192" s="37">
        <v>114.48</v>
      </c>
      <c r="E192" s="46" t="str">
        <f>'Граждане РБ'!E133</f>
        <v>-</v>
      </c>
      <c r="F192" s="12">
        <f>D192</f>
        <v>114.48</v>
      </c>
    </row>
    <row r="193" spans="1:63" s="97" customFormat="1" ht="15.75">
      <c r="A193" s="170" t="s">
        <v>95</v>
      </c>
      <c r="B193" s="171"/>
      <c r="C193" s="171"/>
      <c r="D193" s="171"/>
      <c r="E193" s="171"/>
      <c r="F193" s="172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</row>
    <row r="194" spans="1:63" s="97" customFormat="1" ht="15.75">
      <c r="A194" s="87"/>
      <c r="B194" s="30" t="s">
        <v>244</v>
      </c>
      <c r="C194" s="87"/>
      <c r="D194" s="32"/>
      <c r="E194" s="32"/>
      <c r="F194" s="32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</row>
    <row r="195" spans="1:63" s="96" customFormat="1" ht="15.75">
      <c r="A195" s="22">
        <f>A192+1</f>
        <v>147</v>
      </c>
      <c r="B195" s="17" t="s">
        <v>96</v>
      </c>
      <c r="C195" s="22" t="s">
        <v>166</v>
      </c>
      <c r="D195" s="13">
        <v>3.63</v>
      </c>
      <c r="E195" s="13">
        <f>'Граждане РБ'!E136</f>
        <v>1.21</v>
      </c>
      <c r="F195" s="13">
        <f t="shared" ref="F195:F219" si="18">E195+D195</f>
        <v>4.84</v>
      </c>
    </row>
    <row r="196" spans="1:63" s="96" customFormat="1" ht="31.5">
      <c r="A196" s="22">
        <f t="shared" ref="A196:A213" si="19">A195+1</f>
        <v>148</v>
      </c>
      <c r="B196" s="17" t="s">
        <v>97</v>
      </c>
      <c r="C196" s="22" t="s">
        <v>166</v>
      </c>
      <c r="D196" s="13">
        <v>4</v>
      </c>
      <c r="E196" s="13">
        <f>'Граждане РБ'!E137</f>
        <v>1.51</v>
      </c>
      <c r="F196" s="13">
        <f t="shared" si="18"/>
        <v>5.51</v>
      </c>
    </row>
    <row r="197" spans="1:63" s="96" customFormat="1" ht="15.75">
      <c r="A197" s="22"/>
      <c r="B197" s="31" t="s">
        <v>245</v>
      </c>
      <c r="C197" s="22"/>
      <c r="D197" s="12"/>
      <c r="E197" s="13"/>
      <c r="F197" s="12"/>
    </row>
    <row r="198" spans="1:63" s="96" customFormat="1" ht="47.25">
      <c r="A198" s="22">
        <f>A196+1</f>
        <v>149</v>
      </c>
      <c r="B198" s="17" t="s">
        <v>98</v>
      </c>
      <c r="C198" s="22" t="s">
        <v>166</v>
      </c>
      <c r="D198" s="13">
        <v>15.73</v>
      </c>
      <c r="E198" s="13">
        <f>'Граждане РБ'!E139</f>
        <v>0.86</v>
      </c>
      <c r="F198" s="13">
        <f t="shared" si="18"/>
        <v>16.59</v>
      </c>
    </row>
    <row r="199" spans="1:63" s="96" customFormat="1" ht="47.25">
      <c r="A199" s="22">
        <f t="shared" si="19"/>
        <v>150</v>
      </c>
      <c r="B199" s="17" t="s">
        <v>99</v>
      </c>
      <c r="C199" s="22" t="s">
        <v>166</v>
      </c>
      <c r="D199" s="13">
        <v>35.909999999999997</v>
      </c>
      <c r="E199" s="13">
        <f>'Граждане РБ'!E140</f>
        <v>1.06</v>
      </c>
      <c r="F199" s="13">
        <f t="shared" si="18"/>
        <v>36.97</v>
      </c>
    </row>
    <row r="200" spans="1:63" s="96" customFormat="1" ht="15.75">
      <c r="A200" s="22">
        <f t="shared" si="19"/>
        <v>151</v>
      </c>
      <c r="B200" s="17" t="s">
        <v>273</v>
      </c>
      <c r="C200" s="22" t="s">
        <v>166</v>
      </c>
      <c r="D200" s="13">
        <v>4.7300000000000004</v>
      </c>
      <c r="E200" s="13">
        <f>'Граждане РБ'!E141</f>
        <v>0.08</v>
      </c>
      <c r="F200" s="13">
        <f t="shared" si="18"/>
        <v>4.8100000000000005</v>
      </c>
    </row>
    <row r="201" spans="1:63" s="96" customFormat="1" ht="31.5">
      <c r="A201" s="22">
        <f t="shared" si="19"/>
        <v>152</v>
      </c>
      <c r="B201" s="17" t="s">
        <v>100</v>
      </c>
      <c r="C201" s="22" t="s">
        <v>166</v>
      </c>
      <c r="D201" s="22">
        <v>5.85</v>
      </c>
      <c r="E201" s="13">
        <f>'Граждане РБ'!E142</f>
        <v>0.36</v>
      </c>
      <c r="F201" s="13">
        <f t="shared" si="18"/>
        <v>6.21</v>
      </c>
    </row>
    <row r="202" spans="1:63" s="96" customFormat="1" ht="31.5">
      <c r="A202" s="22">
        <f t="shared" si="19"/>
        <v>153</v>
      </c>
      <c r="B202" s="17" t="s">
        <v>101</v>
      </c>
      <c r="C202" s="22" t="s">
        <v>166</v>
      </c>
      <c r="D202" s="13">
        <v>5.85</v>
      </c>
      <c r="E202" s="13">
        <f>'Граждане РБ'!E143</f>
        <v>0.37</v>
      </c>
      <c r="F202" s="13">
        <f t="shared" si="18"/>
        <v>6.22</v>
      </c>
    </row>
    <row r="203" spans="1:63" s="96" customFormat="1" ht="15.75">
      <c r="A203" s="22"/>
      <c r="B203" s="31" t="s">
        <v>246</v>
      </c>
      <c r="C203" s="22"/>
      <c r="D203" s="13"/>
      <c r="E203" s="13"/>
      <c r="F203" s="13"/>
    </row>
    <row r="204" spans="1:63" s="96" customFormat="1" ht="15.75">
      <c r="A204" s="22">
        <f>A202+1</f>
        <v>154</v>
      </c>
      <c r="B204" s="17" t="s">
        <v>105</v>
      </c>
      <c r="C204" s="22" t="s">
        <v>166</v>
      </c>
      <c r="D204" s="13">
        <v>7.74</v>
      </c>
      <c r="E204" s="13">
        <f>'Граждане РБ'!E145</f>
        <v>0.32</v>
      </c>
      <c r="F204" s="13">
        <f t="shared" ref="F204:F213" si="20">E204+D204</f>
        <v>8.06</v>
      </c>
    </row>
    <row r="205" spans="1:63" s="96" customFormat="1" ht="15.75">
      <c r="A205" s="22">
        <f t="shared" si="19"/>
        <v>155</v>
      </c>
      <c r="B205" s="17" t="s">
        <v>106</v>
      </c>
      <c r="C205" s="22" t="s">
        <v>166</v>
      </c>
      <c r="D205" s="13">
        <v>10.88</v>
      </c>
      <c r="E205" s="13">
        <f>'Граждане РБ'!E146</f>
        <v>0.5</v>
      </c>
      <c r="F205" s="13">
        <f t="shared" si="20"/>
        <v>11.38</v>
      </c>
    </row>
    <row r="206" spans="1:63" s="96" customFormat="1" ht="15.75">
      <c r="A206" s="22">
        <f t="shared" si="19"/>
        <v>156</v>
      </c>
      <c r="B206" s="17" t="s">
        <v>107</v>
      </c>
      <c r="C206" s="22" t="s">
        <v>166</v>
      </c>
      <c r="D206" s="13">
        <v>10.67</v>
      </c>
      <c r="E206" s="13">
        <f>'Граждане РБ'!E147</f>
        <v>0.14000000000000001</v>
      </c>
      <c r="F206" s="13">
        <f t="shared" si="20"/>
        <v>10.81</v>
      </c>
    </row>
    <row r="207" spans="1:63" s="96" customFormat="1" ht="31.5">
      <c r="A207" s="22">
        <f t="shared" si="19"/>
        <v>157</v>
      </c>
      <c r="B207" s="17" t="s">
        <v>108</v>
      </c>
      <c r="C207" s="22" t="s">
        <v>166</v>
      </c>
      <c r="D207" s="22">
        <v>9.3699999999999992</v>
      </c>
      <c r="E207" s="13">
        <f>'Граждане РБ'!E148</f>
        <v>0.48</v>
      </c>
      <c r="F207" s="13">
        <f t="shared" si="20"/>
        <v>9.85</v>
      </c>
    </row>
    <row r="208" spans="1:63" s="96" customFormat="1" ht="16.5" customHeight="1">
      <c r="A208" s="22">
        <f t="shared" si="19"/>
        <v>158</v>
      </c>
      <c r="B208" s="17" t="s">
        <v>109</v>
      </c>
      <c r="C208" s="22" t="s">
        <v>166</v>
      </c>
      <c r="D208" s="22">
        <v>7.14</v>
      </c>
      <c r="E208" s="13">
        <f>'Граждане РБ'!E149</f>
        <v>0.78</v>
      </c>
      <c r="F208" s="13">
        <f t="shared" si="20"/>
        <v>7.92</v>
      </c>
    </row>
    <row r="209" spans="1:63" s="96" customFormat="1" ht="31.5">
      <c r="A209" s="22">
        <f t="shared" si="19"/>
        <v>159</v>
      </c>
      <c r="B209" s="17" t="s">
        <v>110</v>
      </c>
      <c r="C209" s="22" t="s">
        <v>166</v>
      </c>
      <c r="D209" s="22">
        <v>7.14</v>
      </c>
      <c r="E209" s="13">
        <f>'Граждане РБ'!E150</f>
        <v>0.78</v>
      </c>
      <c r="F209" s="13">
        <f t="shared" si="20"/>
        <v>7.92</v>
      </c>
    </row>
    <row r="210" spans="1:63" s="96" customFormat="1" ht="31.5">
      <c r="A210" s="22">
        <f t="shared" si="19"/>
        <v>160</v>
      </c>
      <c r="B210" s="17" t="s">
        <v>111</v>
      </c>
      <c r="C210" s="22" t="s">
        <v>166</v>
      </c>
      <c r="D210" s="22">
        <v>8.77</v>
      </c>
      <c r="E210" s="13">
        <f>'Граждане РБ'!E151</f>
        <v>1.4</v>
      </c>
      <c r="F210" s="13">
        <f t="shared" si="20"/>
        <v>10.17</v>
      </c>
    </row>
    <row r="211" spans="1:63" s="96" customFormat="1" ht="15.75">
      <c r="A211" s="22">
        <f t="shared" si="19"/>
        <v>161</v>
      </c>
      <c r="B211" s="17" t="s">
        <v>112</v>
      </c>
      <c r="C211" s="22" t="s">
        <v>166</v>
      </c>
      <c r="D211" s="22">
        <v>2.4300000000000002</v>
      </c>
      <c r="E211" s="13">
        <f>'Граждане РБ'!E152</f>
        <v>0.15</v>
      </c>
      <c r="F211" s="13">
        <f t="shared" si="20"/>
        <v>2.58</v>
      </c>
    </row>
    <row r="212" spans="1:63" s="96" customFormat="1" ht="15.75">
      <c r="A212" s="22">
        <f t="shared" si="19"/>
        <v>162</v>
      </c>
      <c r="B212" s="17" t="s">
        <v>113</v>
      </c>
      <c r="C212" s="22" t="s">
        <v>166</v>
      </c>
      <c r="D212" s="22">
        <v>2.4300000000000002</v>
      </c>
      <c r="E212" s="13">
        <f>'Граждане РБ'!E153</f>
        <v>0.6</v>
      </c>
      <c r="F212" s="13">
        <f t="shared" si="20"/>
        <v>3.0300000000000002</v>
      </c>
    </row>
    <row r="213" spans="1:63" s="96" customFormat="1" ht="15.75">
      <c r="A213" s="22">
        <f t="shared" si="19"/>
        <v>163</v>
      </c>
      <c r="B213" s="17" t="s">
        <v>114</v>
      </c>
      <c r="C213" s="22" t="s">
        <v>166</v>
      </c>
      <c r="D213" s="22">
        <v>2.4300000000000002</v>
      </c>
      <c r="E213" s="13">
        <f>'Граждане РБ'!E154</f>
        <v>0.6</v>
      </c>
      <c r="F213" s="13">
        <f t="shared" si="20"/>
        <v>3.0300000000000002</v>
      </c>
    </row>
    <row r="214" spans="1:63" s="96" customFormat="1" ht="15.75">
      <c r="A214" s="22"/>
      <c r="B214" s="31" t="s">
        <v>247</v>
      </c>
      <c r="C214" s="22"/>
      <c r="D214" s="13"/>
      <c r="E214" s="13"/>
      <c r="F214" s="13"/>
    </row>
    <row r="215" spans="1:63" s="96" customFormat="1" ht="31.5">
      <c r="A215" s="22">
        <f>A213+1</f>
        <v>164</v>
      </c>
      <c r="B215" s="17" t="s">
        <v>102</v>
      </c>
      <c r="C215" s="22" t="s">
        <v>166</v>
      </c>
      <c r="D215" s="13">
        <v>4.41</v>
      </c>
      <c r="E215" s="13">
        <f>'Граждане РБ'!E156</f>
        <v>4.5</v>
      </c>
      <c r="F215" s="13">
        <f t="shared" si="18"/>
        <v>8.91</v>
      </c>
    </row>
    <row r="216" spans="1:63" s="96" customFormat="1" ht="15.75">
      <c r="A216" s="22">
        <f>A215+1</f>
        <v>165</v>
      </c>
      <c r="B216" s="17" t="str">
        <f>'Граждане РБ'!B157</f>
        <v>Анализ кала на копрограмму</v>
      </c>
      <c r="C216" s="22" t="s">
        <v>166</v>
      </c>
      <c r="D216" s="13">
        <v>13.02</v>
      </c>
      <c r="E216" s="13">
        <f>'Граждане РБ'!E157</f>
        <v>6.14</v>
      </c>
      <c r="F216" s="13">
        <f t="shared" si="18"/>
        <v>19.16</v>
      </c>
    </row>
    <row r="217" spans="1:63" s="96" customFormat="1" ht="15.75">
      <c r="A217" s="22">
        <f t="shared" ref="A217:A219" si="21">A216+1</f>
        <v>166</v>
      </c>
      <c r="B217" s="17" t="s">
        <v>103</v>
      </c>
      <c r="C217" s="22" t="s">
        <v>166</v>
      </c>
      <c r="D217" s="22">
        <v>2.34</v>
      </c>
      <c r="E217" s="13">
        <f>'Граждане РБ'!E158</f>
        <v>2.2599999999999998</v>
      </c>
      <c r="F217" s="13">
        <f t="shared" si="18"/>
        <v>4.5999999999999996</v>
      </c>
    </row>
    <row r="218" spans="1:63" s="96" customFormat="1" ht="15.75">
      <c r="A218" s="22">
        <f t="shared" si="21"/>
        <v>167</v>
      </c>
      <c r="B218" s="17" t="s">
        <v>104</v>
      </c>
      <c r="C218" s="22" t="s">
        <v>166</v>
      </c>
      <c r="D218" s="13">
        <v>8.52</v>
      </c>
      <c r="E218" s="13">
        <f>'Граждане РБ'!E159</f>
        <v>1.64</v>
      </c>
      <c r="F218" s="13">
        <f t="shared" si="18"/>
        <v>10.16</v>
      </c>
    </row>
    <row r="219" spans="1:63" s="96" customFormat="1" ht="15.75">
      <c r="A219" s="22">
        <f t="shared" si="21"/>
        <v>168</v>
      </c>
      <c r="B219" s="17" t="s">
        <v>210</v>
      </c>
      <c r="C219" s="22" t="s">
        <v>166</v>
      </c>
      <c r="D219" s="13">
        <v>8.52</v>
      </c>
      <c r="E219" s="13">
        <f>'Граждане РБ'!E160</f>
        <v>0.1</v>
      </c>
      <c r="F219" s="13">
        <f t="shared" si="18"/>
        <v>8.6199999999999992</v>
      </c>
    </row>
    <row r="220" spans="1:63" s="97" customFormat="1" ht="15.75">
      <c r="A220" s="138" t="s">
        <v>115</v>
      </c>
      <c r="B220" s="139"/>
      <c r="C220" s="139"/>
      <c r="D220" s="139"/>
      <c r="E220" s="139"/>
      <c r="F220" s="140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</row>
    <row r="221" spans="1:63" s="97" customFormat="1" ht="15.75">
      <c r="A221" s="64"/>
      <c r="B221" s="64" t="s">
        <v>219</v>
      </c>
      <c r="C221" s="86"/>
      <c r="D221" s="91"/>
      <c r="E221" s="91"/>
      <c r="F221" s="79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</row>
    <row r="222" spans="1:63" s="98" customFormat="1" ht="15.75">
      <c r="A222" s="22">
        <f>A219+1</f>
        <v>169</v>
      </c>
      <c r="B222" s="14" t="s">
        <v>116</v>
      </c>
      <c r="C222" s="23" t="s">
        <v>167</v>
      </c>
      <c r="D222" s="80">
        <v>7.26</v>
      </c>
      <c r="E222" s="13" t="s">
        <v>224</v>
      </c>
      <c r="F222" s="75">
        <f t="shared" ref="F222:F227" si="22">D222</f>
        <v>7.26</v>
      </c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</row>
    <row r="223" spans="1:63" s="98" customFormat="1" ht="15.75">
      <c r="A223" s="22">
        <f>A222+1</f>
        <v>170</v>
      </c>
      <c r="B223" s="18" t="s">
        <v>117</v>
      </c>
      <c r="C223" s="23" t="s">
        <v>167</v>
      </c>
      <c r="D223" s="80">
        <v>10.64</v>
      </c>
      <c r="E223" s="13" t="s">
        <v>224</v>
      </c>
      <c r="F223" s="75">
        <f t="shared" si="22"/>
        <v>10.64</v>
      </c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</row>
    <row r="224" spans="1:63" s="98" customFormat="1" ht="15.75">
      <c r="A224" s="22">
        <f>A223+1</f>
        <v>171</v>
      </c>
      <c r="B224" s="10" t="s">
        <v>118</v>
      </c>
      <c r="C224" s="23" t="s">
        <v>167</v>
      </c>
      <c r="D224" s="12">
        <v>14.26</v>
      </c>
      <c r="E224" s="13" t="s">
        <v>224</v>
      </c>
      <c r="F224" s="75">
        <f t="shared" si="22"/>
        <v>14.26</v>
      </c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</row>
    <row r="225" spans="1:63" s="98" customFormat="1" ht="15.75">
      <c r="A225" s="22">
        <f t="shared" ref="A225:A240" si="23">A224+1</f>
        <v>172</v>
      </c>
      <c r="B225" s="10" t="s">
        <v>119</v>
      </c>
      <c r="C225" s="23" t="s">
        <v>167</v>
      </c>
      <c r="D225" s="12">
        <v>14.26</v>
      </c>
      <c r="E225" s="13" t="s">
        <v>224</v>
      </c>
      <c r="F225" s="75">
        <f t="shared" si="22"/>
        <v>14.26</v>
      </c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</row>
    <row r="226" spans="1:63" s="98" customFormat="1" ht="15.75">
      <c r="A226" s="22">
        <f t="shared" si="23"/>
        <v>173</v>
      </c>
      <c r="B226" s="10" t="s">
        <v>120</v>
      </c>
      <c r="C226" s="23" t="s">
        <v>167</v>
      </c>
      <c r="D226" s="80">
        <v>7.26</v>
      </c>
      <c r="E226" s="13" t="s">
        <v>224</v>
      </c>
      <c r="F226" s="75">
        <f t="shared" si="22"/>
        <v>7.26</v>
      </c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</row>
    <row r="227" spans="1:63" s="98" customFormat="1" ht="15.75">
      <c r="A227" s="22">
        <f t="shared" si="23"/>
        <v>174</v>
      </c>
      <c r="B227" s="10" t="s">
        <v>121</v>
      </c>
      <c r="C227" s="23" t="s">
        <v>167</v>
      </c>
      <c r="D227" s="80">
        <v>2.92</v>
      </c>
      <c r="E227" s="13" t="s">
        <v>224</v>
      </c>
      <c r="F227" s="75">
        <f t="shared" si="22"/>
        <v>2.92</v>
      </c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</row>
    <row r="228" spans="1:63" s="98" customFormat="1" ht="15.75">
      <c r="A228" s="22"/>
      <c r="B228" s="90" t="s">
        <v>212</v>
      </c>
      <c r="C228" s="23"/>
      <c r="D228" s="80"/>
      <c r="E228" s="13"/>
      <c r="F228" s="75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</row>
    <row r="229" spans="1:63" s="98" customFormat="1" ht="15.75">
      <c r="A229" s="22">
        <f>A227+1</f>
        <v>175</v>
      </c>
      <c r="B229" s="10" t="s">
        <v>122</v>
      </c>
      <c r="C229" s="23" t="s">
        <v>167</v>
      </c>
      <c r="D229" s="12">
        <v>3.23</v>
      </c>
      <c r="E229" s="13" t="s">
        <v>224</v>
      </c>
      <c r="F229" s="75">
        <f>D229</f>
        <v>3.23</v>
      </c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</row>
    <row r="230" spans="1:63" s="98" customFormat="1" ht="15.75">
      <c r="A230" s="22">
        <f t="shared" si="23"/>
        <v>176</v>
      </c>
      <c r="B230" s="10" t="s">
        <v>123</v>
      </c>
      <c r="C230" s="23" t="s">
        <v>167</v>
      </c>
      <c r="D230" s="12">
        <v>5.77</v>
      </c>
      <c r="E230" s="13" t="s">
        <v>224</v>
      </c>
      <c r="F230" s="75">
        <f>D230</f>
        <v>5.77</v>
      </c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</row>
    <row r="231" spans="1:63" s="98" customFormat="1" ht="15.75">
      <c r="A231" s="22">
        <f t="shared" si="23"/>
        <v>177</v>
      </c>
      <c r="B231" s="10" t="s">
        <v>222</v>
      </c>
      <c r="C231" s="23" t="s">
        <v>167</v>
      </c>
      <c r="D231" s="12">
        <v>6.48</v>
      </c>
      <c r="E231" s="13" t="s">
        <v>224</v>
      </c>
      <c r="F231" s="75">
        <f>D231</f>
        <v>6.48</v>
      </c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</row>
    <row r="232" spans="1:63" s="98" customFormat="1" ht="15.75">
      <c r="A232" s="22">
        <f t="shared" si="23"/>
        <v>178</v>
      </c>
      <c r="B232" s="10" t="s">
        <v>125</v>
      </c>
      <c r="C232" s="23" t="s">
        <v>167</v>
      </c>
      <c r="D232" s="12">
        <v>5.85</v>
      </c>
      <c r="E232" s="13" t="s">
        <v>224</v>
      </c>
      <c r="F232" s="75">
        <f>D232</f>
        <v>5.85</v>
      </c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</row>
    <row r="233" spans="1:63" s="98" customFormat="1" ht="15.75">
      <c r="A233" s="22"/>
      <c r="B233" s="164" t="s">
        <v>213</v>
      </c>
      <c r="C233" s="165"/>
      <c r="D233" s="166"/>
      <c r="E233" s="13"/>
      <c r="F233" s="74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</row>
    <row r="234" spans="1:63" s="98" customFormat="1" ht="15.75">
      <c r="A234" s="22">
        <f>A232+1</f>
        <v>179</v>
      </c>
      <c r="B234" s="10" t="s">
        <v>126</v>
      </c>
      <c r="C234" s="23" t="s">
        <v>167</v>
      </c>
      <c r="D234" s="75">
        <v>5.85</v>
      </c>
      <c r="E234" s="13" t="s">
        <v>224</v>
      </c>
      <c r="F234" s="75">
        <f>D234</f>
        <v>5.85</v>
      </c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</row>
    <row r="235" spans="1:63" s="98" customFormat="1" ht="15.75">
      <c r="A235" s="22">
        <f>A234+1</f>
        <v>180</v>
      </c>
      <c r="B235" s="10" t="s">
        <v>127</v>
      </c>
      <c r="C235" s="23" t="s">
        <v>167</v>
      </c>
      <c r="D235" s="75">
        <v>14.24</v>
      </c>
      <c r="E235" s="13" t="s">
        <v>224</v>
      </c>
      <c r="F235" s="75">
        <f>D235</f>
        <v>14.24</v>
      </c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</row>
    <row r="236" spans="1:63" s="98" customFormat="1" ht="15.75">
      <c r="A236" s="22">
        <f t="shared" ref="A236:A237" si="24">A235+1</f>
        <v>181</v>
      </c>
      <c r="B236" s="10" t="s">
        <v>288</v>
      </c>
      <c r="C236" s="23" t="s">
        <v>167</v>
      </c>
      <c r="D236" s="75">
        <v>15.69</v>
      </c>
      <c r="E236" s="13">
        <f>'Граждане РБ'!E177</f>
        <v>0.06</v>
      </c>
      <c r="F236" s="60">
        <f>D236+E236</f>
        <v>15.75</v>
      </c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</row>
    <row r="237" spans="1:63" s="98" customFormat="1" ht="15.75">
      <c r="A237" s="22">
        <f t="shared" si="24"/>
        <v>182</v>
      </c>
      <c r="B237" s="10" t="s">
        <v>271</v>
      </c>
      <c r="C237" s="23" t="s">
        <v>167</v>
      </c>
      <c r="D237" s="60">
        <v>11.55</v>
      </c>
      <c r="E237" s="13">
        <f>'Граждане РБ'!E178</f>
        <v>1.62</v>
      </c>
      <c r="F237" s="60">
        <f>D237+E237</f>
        <v>13.170000000000002</v>
      </c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</row>
    <row r="238" spans="1:63" s="98" customFormat="1" ht="15.75">
      <c r="A238" s="22"/>
      <c r="B238" s="90" t="s">
        <v>214</v>
      </c>
      <c r="C238" s="23"/>
      <c r="D238" s="13"/>
      <c r="E238" s="13"/>
      <c r="F238" s="13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</row>
    <row r="239" spans="1:63" s="98" customFormat="1" ht="17.25" customHeight="1">
      <c r="A239" s="22">
        <f>A237+1</f>
        <v>183</v>
      </c>
      <c r="B239" s="10" t="s">
        <v>128</v>
      </c>
      <c r="C239" s="23" t="s">
        <v>167</v>
      </c>
      <c r="D239" s="13">
        <v>5.52</v>
      </c>
      <c r="E239" s="13" t="s">
        <v>224</v>
      </c>
      <c r="F239" s="75">
        <f>D239</f>
        <v>5.52</v>
      </c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</row>
    <row r="240" spans="1:63" s="98" customFormat="1" ht="15.75">
      <c r="A240" s="22">
        <f t="shared" si="23"/>
        <v>184</v>
      </c>
      <c r="B240" s="10" t="s">
        <v>129</v>
      </c>
      <c r="C240" s="23" t="s">
        <v>167</v>
      </c>
      <c r="D240" s="13">
        <v>6.43</v>
      </c>
      <c r="E240" s="13" t="s">
        <v>224</v>
      </c>
      <c r="F240" s="75">
        <f>D240</f>
        <v>6.43</v>
      </c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</row>
    <row r="241" spans="1:63" s="98" customFormat="1" ht="15.75">
      <c r="A241" s="22"/>
      <c r="B241" s="90" t="s">
        <v>215</v>
      </c>
      <c r="C241" s="23"/>
      <c r="D241" s="13"/>
      <c r="E241" s="13"/>
      <c r="F241" s="13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</row>
    <row r="242" spans="1:63" s="98" customFormat="1" ht="15.75">
      <c r="A242" s="22">
        <f>A240+1</f>
        <v>185</v>
      </c>
      <c r="B242" s="10" t="s">
        <v>130</v>
      </c>
      <c r="C242" s="23" t="s">
        <v>167</v>
      </c>
      <c r="D242" s="13">
        <v>14.28</v>
      </c>
      <c r="E242" s="13" t="s">
        <v>224</v>
      </c>
      <c r="F242" s="75">
        <f>D242</f>
        <v>14.28</v>
      </c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</row>
    <row r="243" spans="1:63" s="98" customFormat="1" ht="15.75">
      <c r="A243" s="22">
        <f>A242+1</f>
        <v>186</v>
      </c>
      <c r="B243" s="10" t="s">
        <v>229</v>
      </c>
      <c r="C243" s="23" t="s">
        <v>167</v>
      </c>
      <c r="D243" s="13">
        <v>6.66</v>
      </c>
      <c r="E243" s="13" t="s">
        <v>224</v>
      </c>
      <c r="F243" s="75">
        <f>D243</f>
        <v>6.66</v>
      </c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</row>
    <row r="244" spans="1:63" s="97" customFormat="1" ht="15.75">
      <c r="A244" s="128" t="s">
        <v>278</v>
      </c>
      <c r="B244" s="128"/>
      <c r="C244" s="128"/>
      <c r="D244" s="128"/>
      <c r="E244" s="128"/>
      <c r="F244" s="128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</row>
    <row r="245" spans="1:63" s="97" customFormat="1" ht="15.75">
      <c r="A245" s="120"/>
      <c r="B245" s="122" t="s">
        <v>285</v>
      </c>
      <c r="C245" s="120"/>
      <c r="D245" s="120"/>
      <c r="E245" s="120"/>
      <c r="F245" s="120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</row>
    <row r="246" spans="1:63" s="98" customFormat="1" ht="15.75">
      <c r="A246" s="22">
        <f>A243+1</f>
        <v>187</v>
      </c>
      <c r="B246" s="10" t="s">
        <v>283</v>
      </c>
      <c r="C246" s="52" t="s">
        <v>161</v>
      </c>
      <c r="D246" s="12">
        <v>27.5</v>
      </c>
      <c r="E246" s="12" t="s">
        <v>224</v>
      </c>
      <c r="F246" s="12">
        <f>D246</f>
        <v>27.5</v>
      </c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</row>
    <row r="247" spans="1:63" s="98" customFormat="1" ht="15.75">
      <c r="A247" s="22">
        <f>A246+1</f>
        <v>188</v>
      </c>
      <c r="B247" s="10" t="s">
        <v>284</v>
      </c>
      <c r="C247" s="52" t="s">
        <v>161</v>
      </c>
      <c r="D247" s="12">
        <v>14.82</v>
      </c>
      <c r="E247" s="12" t="s">
        <v>224</v>
      </c>
      <c r="F247" s="12">
        <f>D247</f>
        <v>14.82</v>
      </c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</row>
    <row r="248" spans="1:63" s="98" customFormat="1" ht="15.75">
      <c r="A248" s="22"/>
      <c r="B248" s="121" t="s">
        <v>286</v>
      </c>
      <c r="C248" s="52"/>
      <c r="D248" s="12"/>
      <c r="E248" s="12"/>
      <c r="F248" s="12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</row>
    <row r="249" spans="1:63" customFormat="1" ht="15.75">
      <c r="A249" s="22">
        <f>A247+1</f>
        <v>189</v>
      </c>
      <c r="B249" s="51" t="s">
        <v>279</v>
      </c>
      <c r="C249" s="52" t="s">
        <v>167</v>
      </c>
      <c r="D249" s="12">
        <v>27.84</v>
      </c>
      <c r="E249" s="12">
        <f>'Граждане РБ'!E190</f>
        <v>0.17</v>
      </c>
      <c r="F249" s="12">
        <f>D249+E249</f>
        <v>28.01</v>
      </c>
    </row>
    <row r="250" spans="1:63" customFormat="1" ht="15.75">
      <c r="A250" s="22">
        <f>A249+1</f>
        <v>190</v>
      </c>
      <c r="B250" s="51" t="s">
        <v>292</v>
      </c>
      <c r="C250" s="52" t="s">
        <v>167</v>
      </c>
      <c r="D250" s="12">
        <v>27.84</v>
      </c>
      <c r="E250" s="12">
        <f>'Граждане РБ'!E191</f>
        <v>0.97</v>
      </c>
      <c r="F250" s="12">
        <f>D250+E250</f>
        <v>28.81</v>
      </c>
    </row>
    <row r="251" spans="1:63" customFormat="1" ht="15.75">
      <c r="A251" s="22">
        <f>A249+1</f>
        <v>190</v>
      </c>
      <c r="B251" s="51" t="s">
        <v>280</v>
      </c>
      <c r="C251" s="52" t="s">
        <v>281</v>
      </c>
      <c r="D251" s="12" t="s">
        <v>224</v>
      </c>
      <c r="E251" s="12">
        <f>'Граждане РБ'!E192</f>
        <v>0.19</v>
      </c>
      <c r="F251" s="12">
        <f>E251</f>
        <v>0.19</v>
      </c>
    </row>
    <row r="252" spans="1:63" customFormat="1" ht="15.75">
      <c r="A252" s="22">
        <f t="shared" ref="A252:A253" si="25">A251+1</f>
        <v>191</v>
      </c>
      <c r="B252" s="51" t="s">
        <v>282</v>
      </c>
      <c r="C252" s="52" t="s">
        <v>281</v>
      </c>
      <c r="D252" s="12" t="s">
        <v>224</v>
      </c>
      <c r="E252" s="12">
        <f>'Граждане РБ'!E193</f>
        <v>0.19</v>
      </c>
      <c r="F252" s="12">
        <f>E252</f>
        <v>0.19</v>
      </c>
    </row>
    <row r="253" spans="1:63" customFormat="1" ht="15.75">
      <c r="A253" s="22">
        <f t="shared" si="25"/>
        <v>192</v>
      </c>
      <c r="B253" s="51" t="s">
        <v>291</v>
      </c>
      <c r="C253" s="52" t="s">
        <v>281</v>
      </c>
      <c r="D253" s="12" t="s">
        <v>224</v>
      </c>
      <c r="E253" s="12">
        <f>'Граждане РБ'!E194</f>
        <v>0.19</v>
      </c>
      <c r="F253" s="12">
        <f>E253</f>
        <v>0.19</v>
      </c>
    </row>
    <row r="254" spans="1:63" s="97" customFormat="1" ht="15.75">
      <c r="A254" s="138" t="s">
        <v>131</v>
      </c>
      <c r="B254" s="139"/>
      <c r="C254" s="139"/>
      <c r="D254" s="139"/>
      <c r="E254" s="139"/>
      <c r="F254" s="140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</row>
    <row r="255" spans="1:63" s="98" customFormat="1" ht="16.5" customHeight="1">
      <c r="A255" s="22">
        <f>A253+1</f>
        <v>193</v>
      </c>
      <c r="B255" s="14" t="s">
        <v>132</v>
      </c>
      <c r="C255" s="23" t="s">
        <v>167</v>
      </c>
      <c r="D255" s="13">
        <v>12.57</v>
      </c>
      <c r="E255" s="13" t="s">
        <v>224</v>
      </c>
      <c r="F255" s="13">
        <f>D255</f>
        <v>12.57</v>
      </c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</row>
    <row r="256" spans="1:63" s="98" customFormat="1" ht="31.5">
      <c r="A256" s="22">
        <f>A255+1</f>
        <v>194</v>
      </c>
      <c r="B256" s="18" t="s">
        <v>133</v>
      </c>
      <c r="C256" s="23" t="s">
        <v>167</v>
      </c>
      <c r="D256" s="13">
        <v>12.57</v>
      </c>
      <c r="E256" s="13" t="s">
        <v>224</v>
      </c>
      <c r="F256" s="13">
        <f t="shared" ref="F256:F279" si="26">D256</f>
        <v>12.57</v>
      </c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</row>
    <row r="257" spans="1:63" s="98" customFormat="1" ht="15.75">
      <c r="A257" s="22">
        <f t="shared" ref="A257:A280" si="27">A256+1</f>
        <v>195</v>
      </c>
      <c r="B257" s="14" t="s">
        <v>134</v>
      </c>
      <c r="C257" s="23" t="s">
        <v>167</v>
      </c>
      <c r="D257" s="13">
        <v>12.57</v>
      </c>
      <c r="E257" s="13" t="s">
        <v>224</v>
      </c>
      <c r="F257" s="13">
        <f t="shared" si="26"/>
        <v>12.57</v>
      </c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</row>
    <row r="258" spans="1:63" s="98" customFormat="1" ht="47.25">
      <c r="A258" s="22">
        <f t="shared" si="27"/>
        <v>196</v>
      </c>
      <c r="B258" s="14" t="s">
        <v>135</v>
      </c>
      <c r="C258" s="23" t="s">
        <v>167</v>
      </c>
      <c r="D258" s="13">
        <v>15.77</v>
      </c>
      <c r="E258" s="13" t="s">
        <v>224</v>
      </c>
      <c r="F258" s="13">
        <f t="shared" si="26"/>
        <v>15.77</v>
      </c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</row>
    <row r="259" spans="1:63" s="98" customFormat="1" ht="15.75">
      <c r="A259" s="22">
        <f t="shared" si="27"/>
        <v>197</v>
      </c>
      <c r="B259" s="10" t="s">
        <v>136</v>
      </c>
      <c r="C259" s="23" t="s">
        <v>167</v>
      </c>
      <c r="D259" s="13">
        <v>21</v>
      </c>
      <c r="E259" s="13" t="s">
        <v>224</v>
      </c>
      <c r="F259" s="13">
        <f t="shared" si="26"/>
        <v>21</v>
      </c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</row>
    <row r="260" spans="1:63" s="98" customFormat="1" ht="15.75">
      <c r="A260" s="22">
        <f t="shared" si="27"/>
        <v>198</v>
      </c>
      <c r="B260" s="10" t="s">
        <v>137</v>
      </c>
      <c r="C260" s="23" t="s">
        <v>167</v>
      </c>
      <c r="D260" s="13">
        <v>24.95</v>
      </c>
      <c r="E260" s="13" t="s">
        <v>224</v>
      </c>
      <c r="F260" s="13">
        <f t="shared" si="26"/>
        <v>24.95</v>
      </c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</row>
    <row r="261" spans="1:63" s="98" customFormat="1" ht="31.5">
      <c r="A261" s="22">
        <f t="shared" si="27"/>
        <v>199</v>
      </c>
      <c r="B261" s="10" t="s">
        <v>138</v>
      </c>
      <c r="C261" s="23" t="s">
        <v>167</v>
      </c>
      <c r="D261" s="13">
        <v>12.57</v>
      </c>
      <c r="E261" s="13" t="s">
        <v>224</v>
      </c>
      <c r="F261" s="13">
        <f t="shared" si="26"/>
        <v>12.57</v>
      </c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</row>
    <row r="262" spans="1:63" s="98" customFormat="1" ht="31.5">
      <c r="A262" s="22">
        <f t="shared" si="27"/>
        <v>200</v>
      </c>
      <c r="B262" s="10" t="s">
        <v>139</v>
      </c>
      <c r="C262" s="23" t="s">
        <v>167</v>
      </c>
      <c r="D262" s="13">
        <v>12.57</v>
      </c>
      <c r="E262" s="13" t="s">
        <v>224</v>
      </c>
      <c r="F262" s="13">
        <f t="shared" si="26"/>
        <v>12.57</v>
      </c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</row>
    <row r="263" spans="1:63" s="98" customFormat="1" ht="31.5">
      <c r="A263" s="22">
        <f t="shared" si="27"/>
        <v>201</v>
      </c>
      <c r="B263" s="10" t="s">
        <v>140</v>
      </c>
      <c r="C263" s="23" t="s">
        <v>167</v>
      </c>
      <c r="D263" s="13">
        <v>12.57</v>
      </c>
      <c r="E263" s="13" t="s">
        <v>224</v>
      </c>
      <c r="F263" s="13">
        <f t="shared" si="26"/>
        <v>12.57</v>
      </c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</row>
    <row r="264" spans="1:63" s="98" customFormat="1" ht="15.75">
      <c r="A264" s="22">
        <f t="shared" si="27"/>
        <v>202</v>
      </c>
      <c r="B264" s="10" t="s">
        <v>141</v>
      </c>
      <c r="C264" s="23" t="s">
        <v>167</v>
      </c>
      <c r="D264" s="13">
        <v>12.57</v>
      </c>
      <c r="E264" s="13" t="s">
        <v>224</v>
      </c>
      <c r="F264" s="13">
        <f t="shared" si="26"/>
        <v>12.57</v>
      </c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</row>
    <row r="265" spans="1:63" s="98" customFormat="1" ht="48.75" customHeight="1">
      <c r="A265" s="22">
        <f t="shared" si="27"/>
        <v>203</v>
      </c>
      <c r="B265" s="10" t="s">
        <v>142</v>
      </c>
      <c r="C265" s="23" t="s">
        <v>167</v>
      </c>
      <c r="D265" s="13">
        <v>35.090000000000003</v>
      </c>
      <c r="E265" s="13" t="s">
        <v>224</v>
      </c>
      <c r="F265" s="13">
        <f t="shared" si="26"/>
        <v>35.090000000000003</v>
      </c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</row>
    <row r="266" spans="1:63" s="98" customFormat="1" ht="47.25">
      <c r="A266" s="22">
        <f t="shared" si="27"/>
        <v>204</v>
      </c>
      <c r="B266" s="10" t="s">
        <v>143</v>
      </c>
      <c r="C266" s="23" t="s">
        <v>167</v>
      </c>
      <c r="D266" s="13">
        <v>21</v>
      </c>
      <c r="E266" s="13" t="s">
        <v>224</v>
      </c>
      <c r="F266" s="13">
        <f t="shared" si="26"/>
        <v>21</v>
      </c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</row>
    <row r="267" spans="1:63" s="98" customFormat="1" ht="15.75">
      <c r="A267" s="22">
        <f t="shared" si="27"/>
        <v>205</v>
      </c>
      <c r="B267" s="10" t="s">
        <v>144</v>
      </c>
      <c r="C267" s="23" t="s">
        <v>167</v>
      </c>
      <c r="D267" s="13">
        <v>12.57</v>
      </c>
      <c r="E267" s="13" t="s">
        <v>224</v>
      </c>
      <c r="F267" s="13">
        <f t="shared" si="26"/>
        <v>12.57</v>
      </c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</row>
    <row r="268" spans="1:63" s="98" customFormat="1" ht="31.5">
      <c r="A268" s="22">
        <f t="shared" si="27"/>
        <v>206</v>
      </c>
      <c r="B268" s="10" t="s">
        <v>145</v>
      </c>
      <c r="C268" s="23" t="s">
        <v>167</v>
      </c>
      <c r="D268" s="13">
        <v>12.57</v>
      </c>
      <c r="E268" s="13" t="s">
        <v>224</v>
      </c>
      <c r="F268" s="13">
        <f t="shared" si="26"/>
        <v>12.57</v>
      </c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</row>
    <row r="269" spans="1:63" s="98" customFormat="1" ht="15.75">
      <c r="A269" s="22">
        <f t="shared" si="27"/>
        <v>207</v>
      </c>
      <c r="B269" s="10" t="s">
        <v>146</v>
      </c>
      <c r="C269" s="23" t="s">
        <v>167</v>
      </c>
      <c r="D269" s="13">
        <v>21</v>
      </c>
      <c r="E269" s="13" t="s">
        <v>224</v>
      </c>
      <c r="F269" s="13">
        <f t="shared" si="26"/>
        <v>21</v>
      </c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</row>
    <row r="270" spans="1:63" s="98" customFormat="1" ht="31.5">
      <c r="A270" s="22">
        <f t="shared" si="27"/>
        <v>208</v>
      </c>
      <c r="B270" s="10" t="s">
        <v>147</v>
      </c>
      <c r="C270" s="23" t="s">
        <v>167</v>
      </c>
      <c r="D270" s="13">
        <v>27.95</v>
      </c>
      <c r="E270" s="13" t="s">
        <v>224</v>
      </c>
      <c r="F270" s="13">
        <f t="shared" si="26"/>
        <v>27.95</v>
      </c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</row>
    <row r="271" spans="1:63" s="98" customFormat="1" ht="49.5" customHeight="1">
      <c r="A271" s="22">
        <f t="shared" si="27"/>
        <v>209</v>
      </c>
      <c r="B271" s="10" t="s">
        <v>148</v>
      </c>
      <c r="C271" s="23" t="s">
        <v>167</v>
      </c>
      <c r="D271" s="13">
        <v>27.95</v>
      </c>
      <c r="E271" s="13" t="s">
        <v>224</v>
      </c>
      <c r="F271" s="13">
        <f t="shared" si="26"/>
        <v>27.95</v>
      </c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</row>
    <row r="272" spans="1:63" s="98" customFormat="1" ht="17.25" customHeight="1">
      <c r="A272" s="22">
        <f t="shared" si="27"/>
        <v>210</v>
      </c>
      <c r="B272" s="10" t="s">
        <v>149</v>
      </c>
      <c r="C272" s="23" t="s">
        <v>167</v>
      </c>
      <c r="D272" s="13">
        <v>37.520000000000003</v>
      </c>
      <c r="E272" s="13" t="s">
        <v>224</v>
      </c>
      <c r="F272" s="13">
        <f t="shared" si="26"/>
        <v>37.520000000000003</v>
      </c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</row>
    <row r="273" spans="1:63" s="98" customFormat="1" ht="47.25">
      <c r="A273" s="22">
        <f t="shared" si="27"/>
        <v>211</v>
      </c>
      <c r="B273" s="10" t="s">
        <v>150</v>
      </c>
      <c r="C273" s="23" t="s">
        <v>167</v>
      </c>
      <c r="D273" s="13">
        <v>35.15</v>
      </c>
      <c r="E273" s="13" t="s">
        <v>224</v>
      </c>
      <c r="F273" s="13">
        <f t="shared" si="26"/>
        <v>35.15</v>
      </c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</row>
    <row r="274" spans="1:63" s="98" customFormat="1" ht="15.75">
      <c r="A274" s="22">
        <f t="shared" si="27"/>
        <v>212</v>
      </c>
      <c r="B274" s="10" t="s">
        <v>151</v>
      </c>
      <c r="C274" s="23" t="s">
        <v>167</v>
      </c>
      <c r="D274" s="13">
        <v>20.98</v>
      </c>
      <c r="E274" s="13" t="s">
        <v>224</v>
      </c>
      <c r="F274" s="13">
        <f t="shared" si="26"/>
        <v>20.98</v>
      </c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</row>
    <row r="275" spans="1:63" s="98" customFormat="1" ht="31.5">
      <c r="A275" s="22">
        <f t="shared" si="27"/>
        <v>213</v>
      </c>
      <c r="B275" s="10" t="s">
        <v>152</v>
      </c>
      <c r="C275" s="23" t="s">
        <v>167</v>
      </c>
      <c r="D275" s="13">
        <v>30.93</v>
      </c>
      <c r="E275" s="13" t="s">
        <v>224</v>
      </c>
      <c r="F275" s="13">
        <f t="shared" si="26"/>
        <v>30.93</v>
      </c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</row>
    <row r="276" spans="1:63" s="98" customFormat="1" ht="47.25">
      <c r="A276" s="22">
        <f t="shared" si="27"/>
        <v>214</v>
      </c>
      <c r="B276" s="10" t="s">
        <v>153</v>
      </c>
      <c r="C276" s="23" t="s">
        <v>167</v>
      </c>
      <c r="D276" s="13">
        <v>14.15</v>
      </c>
      <c r="E276" s="13" t="s">
        <v>224</v>
      </c>
      <c r="F276" s="13">
        <f t="shared" si="26"/>
        <v>14.15</v>
      </c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</row>
    <row r="277" spans="1:63" s="98" customFormat="1" ht="31.5">
      <c r="A277" s="22">
        <f t="shared" si="27"/>
        <v>215</v>
      </c>
      <c r="B277" s="10" t="s">
        <v>154</v>
      </c>
      <c r="C277" s="23" t="s">
        <v>167</v>
      </c>
      <c r="D277" s="13">
        <v>12.61</v>
      </c>
      <c r="E277" s="13" t="s">
        <v>224</v>
      </c>
      <c r="F277" s="13">
        <f t="shared" si="26"/>
        <v>12.61</v>
      </c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</row>
    <row r="278" spans="1:63" s="98" customFormat="1" ht="32.25" customHeight="1">
      <c r="A278" s="22">
        <f t="shared" si="27"/>
        <v>216</v>
      </c>
      <c r="B278" s="10" t="s">
        <v>155</v>
      </c>
      <c r="C278" s="23" t="s">
        <v>167</v>
      </c>
      <c r="D278" s="13">
        <v>12.61</v>
      </c>
      <c r="E278" s="13" t="s">
        <v>224</v>
      </c>
      <c r="F278" s="13">
        <f t="shared" si="26"/>
        <v>12.61</v>
      </c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</row>
    <row r="279" spans="1:63" s="98" customFormat="1" ht="15.75">
      <c r="A279" s="22">
        <f t="shared" si="27"/>
        <v>217</v>
      </c>
      <c r="B279" s="10" t="s">
        <v>156</v>
      </c>
      <c r="C279" s="23" t="s">
        <v>167</v>
      </c>
      <c r="D279" s="13">
        <v>12.61</v>
      </c>
      <c r="E279" s="13" t="s">
        <v>224</v>
      </c>
      <c r="F279" s="13">
        <f t="shared" si="26"/>
        <v>12.61</v>
      </c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</row>
    <row r="280" spans="1:63" s="98" customFormat="1" ht="15.75">
      <c r="A280" s="22">
        <f t="shared" si="27"/>
        <v>218</v>
      </c>
      <c r="B280" s="66" t="s">
        <v>157</v>
      </c>
      <c r="C280" s="23" t="s">
        <v>167</v>
      </c>
      <c r="D280" s="13">
        <v>3.71</v>
      </c>
      <c r="E280" s="13" t="s">
        <v>224</v>
      </c>
      <c r="F280" s="13">
        <f>D280</f>
        <v>3.71</v>
      </c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</row>
    <row r="281" spans="1:63" s="96" customFormat="1" ht="15.75">
      <c r="A281" s="167" t="s">
        <v>171</v>
      </c>
      <c r="B281" s="168"/>
      <c r="C281" s="168"/>
      <c r="D281" s="168"/>
      <c r="E281" s="168"/>
      <c r="F281" s="169"/>
    </row>
    <row r="282" spans="1:63" s="96" customFormat="1" ht="47.25">
      <c r="A282" s="22">
        <f>A280+1</f>
        <v>219</v>
      </c>
      <c r="B282" s="10" t="s">
        <v>172</v>
      </c>
      <c r="C282" s="22" t="s">
        <v>167</v>
      </c>
      <c r="D282" s="22">
        <v>9.7899999999999991</v>
      </c>
      <c r="E282" s="13" t="s">
        <v>224</v>
      </c>
      <c r="F282" s="22">
        <f>D282</f>
        <v>9.7899999999999991</v>
      </c>
    </row>
    <row r="283" spans="1:63" s="96" customFormat="1" ht="31.5">
      <c r="A283" s="22"/>
      <c r="B283" s="66" t="s">
        <v>173</v>
      </c>
      <c r="C283" s="76" t="s">
        <v>174</v>
      </c>
      <c r="D283" s="76">
        <v>3.89</v>
      </c>
      <c r="E283" s="13" t="s">
        <v>224</v>
      </c>
      <c r="F283" s="22">
        <f t="shared" ref="F283:F301" si="28">D283</f>
        <v>3.89</v>
      </c>
    </row>
    <row r="284" spans="1:63" s="96" customFormat="1" ht="31.5">
      <c r="A284" s="22"/>
      <c r="B284" s="81" t="s">
        <v>175</v>
      </c>
      <c r="C284" s="76" t="s">
        <v>174</v>
      </c>
      <c r="D284" s="76">
        <v>2.23</v>
      </c>
      <c r="E284" s="13" t="s">
        <v>224</v>
      </c>
      <c r="F284" s="22">
        <f t="shared" si="28"/>
        <v>2.23</v>
      </c>
    </row>
    <row r="285" spans="1:63" s="96" customFormat="1" ht="33" customHeight="1">
      <c r="A285" s="22">
        <f>A282+1</f>
        <v>220</v>
      </c>
      <c r="B285" s="10" t="s">
        <v>176</v>
      </c>
      <c r="C285" s="22" t="s">
        <v>167</v>
      </c>
      <c r="D285" s="22">
        <v>5.85</v>
      </c>
      <c r="E285" s="13" t="s">
        <v>224</v>
      </c>
      <c r="F285" s="22">
        <f t="shared" si="28"/>
        <v>5.85</v>
      </c>
    </row>
    <row r="286" spans="1:63" s="96" customFormat="1" ht="32.25" customHeight="1">
      <c r="A286" s="22">
        <f t="shared" ref="A286:A296" si="29">A285+1</f>
        <v>221</v>
      </c>
      <c r="B286" s="10" t="s">
        <v>177</v>
      </c>
      <c r="C286" s="22" t="s">
        <v>167</v>
      </c>
      <c r="D286" s="22">
        <v>5.85</v>
      </c>
      <c r="E286" s="13" t="s">
        <v>224</v>
      </c>
      <c r="F286" s="22">
        <f t="shared" si="28"/>
        <v>5.85</v>
      </c>
    </row>
    <row r="287" spans="1:63" s="96" customFormat="1" ht="47.25">
      <c r="A287" s="22">
        <f t="shared" si="29"/>
        <v>222</v>
      </c>
      <c r="B287" s="10" t="s">
        <v>178</v>
      </c>
      <c r="C287" s="22" t="s">
        <v>167</v>
      </c>
      <c r="D287" s="22">
        <v>9.7899999999999991</v>
      </c>
      <c r="E287" s="13" t="s">
        <v>224</v>
      </c>
      <c r="F287" s="22">
        <f t="shared" si="28"/>
        <v>9.7899999999999991</v>
      </c>
    </row>
    <row r="288" spans="1:63" s="96" customFormat="1" ht="47.25">
      <c r="A288" s="22">
        <f t="shared" si="29"/>
        <v>223</v>
      </c>
      <c r="B288" s="10" t="s">
        <v>179</v>
      </c>
      <c r="C288" s="22" t="s">
        <v>174</v>
      </c>
      <c r="D288" s="22">
        <v>3.89</v>
      </c>
      <c r="E288" s="13" t="s">
        <v>224</v>
      </c>
      <c r="F288" s="22">
        <f t="shared" si="28"/>
        <v>3.89</v>
      </c>
    </row>
    <row r="289" spans="1:6" s="96" customFormat="1" ht="47.25">
      <c r="A289" s="22">
        <f t="shared" si="29"/>
        <v>224</v>
      </c>
      <c r="B289" s="10" t="s">
        <v>180</v>
      </c>
      <c r="C289" s="22" t="s">
        <v>167</v>
      </c>
      <c r="D289" s="22">
        <v>13.55</v>
      </c>
      <c r="E289" s="13" t="s">
        <v>224</v>
      </c>
      <c r="F289" s="22">
        <f t="shared" si="28"/>
        <v>13.55</v>
      </c>
    </row>
    <row r="290" spans="1:6" s="96" customFormat="1" ht="48.75" customHeight="1">
      <c r="A290" s="22">
        <f t="shared" si="29"/>
        <v>225</v>
      </c>
      <c r="B290" s="10" t="s">
        <v>181</v>
      </c>
      <c r="C290" s="22" t="s">
        <v>167</v>
      </c>
      <c r="D290" s="22">
        <v>23.39</v>
      </c>
      <c r="E290" s="13" t="s">
        <v>224</v>
      </c>
      <c r="F290" s="22">
        <f t="shared" si="28"/>
        <v>23.39</v>
      </c>
    </row>
    <row r="291" spans="1:6" s="96" customFormat="1" ht="31.5">
      <c r="A291" s="22">
        <f t="shared" si="29"/>
        <v>226</v>
      </c>
      <c r="B291" s="82" t="s">
        <v>182</v>
      </c>
      <c r="C291" s="22" t="s">
        <v>167</v>
      </c>
      <c r="D291" s="22">
        <v>11.63</v>
      </c>
      <c r="E291" s="13" t="s">
        <v>224</v>
      </c>
      <c r="F291" s="22">
        <f t="shared" si="28"/>
        <v>11.63</v>
      </c>
    </row>
    <row r="292" spans="1:6" s="96" customFormat="1" ht="31.5">
      <c r="A292" s="22">
        <f t="shared" si="29"/>
        <v>227</v>
      </c>
      <c r="B292" s="82" t="s">
        <v>183</v>
      </c>
      <c r="C292" s="22" t="s">
        <v>174</v>
      </c>
      <c r="D292" s="22">
        <v>5.57</v>
      </c>
      <c r="E292" s="13" t="s">
        <v>224</v>
      </c>
      <c r="F292" s="22">
        <f t="shared" si="28"/>
        <v>5.57</v>
      </c>
    </row>
    <row r="293" spans="1:6" s="96" customFormat="1" ht="31.5">
      <c r="A293" s="22">
        <f t="shared" si="29"/>
        <v>228</v>
      </c>
      <c r="B293" s="82" t="s">
        <v>184</v>
      </c>
      <c r="C293" s="80" t="s">
        <v>167</v>
      </c>
      <c r="D293" s="22">
        <v>9.7899999999999991</v>
      </c>
      <c r="E293" s="13" t="s">
        <v>224</v>
      </c>
      <c r="F293" s="22">
        <f t="shared" si="28"/>
        <v>9.7899999999999991</v>
      </c>
    </row>
    <row r="294" spans="1:6" s="96" customFormat="1" ht="31.5">
      <c r="A294" s="22">
        <f t="shared" si="29"/>
        <v>229</v>
      </c>
      <c r="B294" s="82" t="s">
        <v>185</v>
      </c>
      <c r="C294" s="22" t="s">
        <v>174</v>
      </c>
      <c r="D294" s="22">
        <v>3.89</v>
      </c>
      <c r="E294" s="13" t="s">
        <v>224</v>
      </c>
      <c r="F294" s="22">
        <f t="shared" si="28"/>
        <v>3.89</v>
      </c>
    </row>
    <row r="295" spans="1:6" s="96" customFormat="1" ht="47.25">
      <c r="A295" s="22">
        <f t="shared" si="29"/>
        <v>230</v>
      </c>
      <c r="B295" s="82" t="s">
        <v>186</v>
      </c>
      <c r="C295" s="22" t="s">
        <v>174</v>
      </c>
      <c r="D295" s="22">
        <v>11.56</v>
      </c>
      <c r="E295" s="13" t="s">
        <v>224</v>
      </c>
      <c r="F295" s="22">
        <f t="shared" si="28"/>
        <v>11.56</v>
      </c>
    </row>
    <row r="296" spans="1:6" s="96" customFormat="1" ht="33" customHeight="1">
      <c r="A296" s="22">
        <f t="shared" si="29"/>
        <v>231</v>
      </c>
      <c r="B296" s="82" t="s">
        <v>187</v>
      </c>
      <c r="C296" s="80" t="s">
        <v>167</v>
      </c>
      <c r="D296" s="22">
        <v>11.56</v>
      </c>
      <c r="E296" s="13" t="s">
        <v>224</v>
      </c>
      <c r="F296" s="22">
        <f t="shared" si="28"/>
        <v>11.56</v>
      </c>
    </row>
    <row r="297" spans="1:6" s="96" customFormat="1" ht="31.5">
      <c r="A297" s="22"/>
      <c r="B297" s="82" t="s">
        <v>173</v>
      </c>
      <c r="C297" s="22" t="s">
        <v>174</v>
      </c>
      <c r="D297" s="22">
        <v>3.89</v>
      </c>
      <c r="E297" s="13" t="s">
        <v>224</v>
      </c>
      <c r="F297" s="22">
        <f t="shared" si="28"/>
        <v>3.89</v>
      </c>
    </row>
    <row r="298" spans="1:6" s="96" customFormat="1" ht="31.5">
      <c r="A298" s="22">
        <f>A296+1</f>
        <v>232</v>
      </c>
      <c r="B298" s="82" t="s">
        <v>188</v>
      </c>
      <c r="C298" s="80" t="s">
        <v>167</v>
      </c>
      <c r="D298" s="22">
        <v>11.56</v>
      </c>
      <c r="E298" s="13" t="s">
        <v>224</v>
      </c>
      <c r="F298" s="22">
        <f t="shared" si="28"/>
        <v>11.56</v>
      </c>
    </row>
    <row r="299" spans="1:6" s="96" customFormat="1" ht="31.5">
      <c r="A299" s="22"/>
      <c r="B299" s="85" t="s">
        <v>173</v>
      </c>
      <c r="C299" s="22" t="s">
        <v>174</v>
      </c>
      <c r="D299" s="22">
        <v>3.89</v>
      </c>
      <c r="E299" s="13" t="s">
        <v>224</v>
      </c>
      <c r="F299" s="22">
        <f t="shared" si="28"/>
        <v>3.89</v>
      </c>
    </row>
    <row r="300" spans="1:6" s="96" customFormat="1" ht="31.5">
      <c r="A300" s="22">
        <f>A298+1</f>
        <v>233</v>
      </c>
      <c r="B300" s="82" t="s">
        <v>189</v>
      </c>
      <c r="C300" s="80" t="s">
        <v>167</v>
      </c>
      <c r="D300" s="22">
        <v>11.69</v>
      </c>
      <c r="E300" s="13" t="s">
        <v>224</v>
      </c>
      <c r="F300" s="22">
        <f t="shared" si="28"/>
        <v>11.69</v>
      </c>
    </row>
    <row r="301" spans="1:6" s="96" customFormat="1" ht="31.5">
      <c r="A301" s="22"/>
      <c r="B301" s="82" t="s">
        <v>173</v>
      </c>
      <c r="C301" s="22" t="s">
        <v>174</v>
      </c>
      <c r="D301" s="22">
        <v>3.89</v>
      </c>
      <c r="E301" s="13" t="s">
        <v>224</v>
      </c>
      <c r="F301" s="22">
        <f t="shared" si="28"/>
        <v>3.89</v>
      </c>
    </row>
    <row r="302" spans="1:6" s="96" customFormat="1" ht="15.75">
      <c r="A302" s="167" t="s">
        <v>190</v>
      </c>
      <c r="B302" s="168"/>
      <c r="C302" s="168"/>
      <c r="D302" s="168"/>
      <c r="E302" s="168"/>
      <c r="F302" s="169"/>
    </row>
    <row r="303" spans="1:6" s="96" customFormat="1" ht="15.75">
      <c r="A303" s="22">
        <f>A300+1</f>
        <v>234</v>
      </c>
      <c r="B303" s="82" t="s">
        <v>191</v>
      </c>
      <c r="C303" s="80" t="s">
        <v>163</v>
      </c>
      <c r="D303" s="75">
        <v>6.97</v>
      </c>
      <c r="E303" s="13">
        <f>'Вид на жит-во'!E302</f>
        <v>0.33</v>
      </c>
      <c r="F303" s="75">
        <f t="shared" ref="F303:F308" si="30">D303+E303</f>
        <v>7.3</v>
      </c>
    </row>
    <row r="304" spans="1:6" s="96" customFormat="1" ht="31.5">
      <c r="A304" s="22">
        <f>A303+1</f>
        <v>235</v>
      </c>
      <c r="B304" s="82" t="s">
        <v>192</v>
      </c>
      <c r="C304" s="80" t="s">
        <v>163</v>
      </c>
      <c r="D304" s="75">
        <v>27.84</v>
      </c>
      <c r="E304" s="13">
        <f>'Вид на жит-во'!E303</f>
        <v>2.52</v>
      </c>
      <c r="F304" s="75">
        <f t="shared" si="30"/>
        <v>30.36</v>
      </c>
    </row>
    <row r="305" spans="1:6" s="96" customFormat="1" ht="15.75">
      <c r="A305" s="22">
        <f>A304+1</f>
        <v>236</v>
      </c>
      <c r="B305" s="82" t="s">
        <v>193</v>
      </c>
      <c r="C305" s="80" t="s">
        <v>163</v>
      </c>
      <c r="D305" s="75">
        <v>7.04</v>
      </c>
      <c r="E305" s="13">
        <f>'Вид на жит-во'!E304</f>
        <v>0.28000000000000003</v>
      </c>
      <c r="F305" s="75">
        <f t="shared" si="30"/>
        <v>7.32</v>
      </c>
    </row>
    <row r="306" spans="1:6" s="96" customFormat="1" ht="31.5">
      <c r="A306" s="22">
        <f>A305+1</f>
        <v>237</v>
      </c>
      <c r="B306" s="82" t="s">
        <v>194</v>
      </c>
      <c r="C306" s="80" t="s">
        <v>163</v>
      </c>
      <c r="D306" s="75">
        <v>9.34</v>
      </c>
      <c r="E306" s="13">
        <f>'Вид на жит-во'!E305</f>
        <v>1.1599999999999999</v>
      </c>
      <c r="F306" s="75">
        <f t="shared" si="30"/>
        <v>10.5</v>
      </c>
    </row>
    <row r="307" spans="1:6" s="96" customFormat="1" ht="31.5">
      <c r="A307" s="22">
        <f>A306+1</f>
        <v>238</v>
      </c>
      <c r="B307" s="82" t="s">
        <v>195</v>
      </c>
      <c r="C307" s="80" t="s">
        <v>163</v>
      </c>
      <c r="D307" s="75">
        <v>9.34</v>
      </c>
      <c r="E307" s="13">
        <f>'Вид на жит-во'!E306</f>
        <v>1.19</v>
      </c>
      <c r="F307" s="75">
        <f t="shared" si="30"/>
        <v>10.53</v>
      </c>
    </row>
    <row r="308" spans="1:6" s="96" customFormat="1" ht="31.5">
      <c r="A308" s="22">
        <f t="shared" ref="A308:A309" si="31">A307+1</f>
        <v>239</v>
      </c>
      <c r="B308" s="82" t="s">
        <v>310</v>
      </c>
      <c r="C308" s="80" t="s">
        <v>163</v>
      </c>
      <c r="D308" s="75">
        <v>9.34</v>
      </c>
      <c r="E308" s="13">
        <f>'Вид на жит-во'!E307</f>
        <v>1.19</v>
      </c>
      <c r="F308" s="75">
        <f t="shared" si="30"/>
        <v>10.53</v>
      </c>
    </row>
    <row r="309" spans="1:6" s="96" customFormat="1" ht="15.75">
      <c r="A309" s="22">
        <f t="shared" si="31"/>
        <v>240</v>
      </c>
      <c r="B309" s="82" t="s">
        <v>196</v>
      </c>
      <c r="C309" s="80" t="s">
        <v>163</v>
      </c>
      <c r="D309" s="75">
        <v>4.7300000000000004</v>
      </c>
      <c r="E309" s="13" t="str">
        <f>'Вид на жит-во'!E308</f>
        <v>-</v>
      </c>
      <c r="F309" s="75">
        <f>D309</f>
        <v>4.7300000000000004</v>
      </c>
    </row>
    <row r="310" spans="1:6" s="96" customFormat="1" ht="15.75">
      <c r="A310" s="158" t="s">
        <v>227</v>
      </c>
      <c r="B310" s="158"/>
      <c r="C310" s="158"/>
      <c r="D310" s="158"/>
      <c r="E310" s="158"/>
      <c r="F310" s="158"/>
    </row>
    <row r="311" spans="1:6" s="96" customFormat="1" ht="15.75">
      <c r="A311" s="22">
        <f>A309+1</f>
        <v>241</v>
      </c>
      <c r="B311" s="67" t="str">
        <f>'Граждане РБ'!B223</f>
        <v>Проведение процедуры вакцинации</v>
      </c>
      <c r="C311" s="23" t="s">
        <v>167</v>
      </c>
      <c r="D311" s="13">
        <v>15.15</v>
      </c>
      <c r="E311" s="13" t="str">
        <f>'Граждане РБ'!E223</f>
        <v>-</v>
      </c>
      <c r="F311" s="13">
        <f>D311</f>
        <v>15.15</v>
      </c>
    </row>
    <row r="312" spans="1:6" s="96" customFormat="1" ht="15.75">
      <c r="A312" s="89"/>
      <c r="B312" s="103"/>
      <c r="C312" s="104"/>
      <c r="D312" s="103"/>
      <c r="E312" s="89"/>
      <c r="F312" s="103"/>
    </row>
    <row r="313" spans="1:6" s="96" customFormat="1" ht="15.75">
      <c r="A313" s="89"/>
      <c r="B313" s="103"/>
      <c r="C313" s="104"/>
      <c r="D313" s="103"/>
      <c r="E313" s="89"/>
      <c r="F313" s="103"/>
    </row>
    <row r="314" spans="1:6" s="96" customFormat="1" ht="15.75">
      <c r="A314" s="89"/>
      <c r="B314" s="103"/>
      <c r="C314" s="104"/>
      <c r="D314" s="103"/>
      <c r="E314" s="89"/>
      <c r="F314" s="103"/>
    </row>
    <row r="315" spans="1:6" s="96" customFormat="1" ht="15.75">
      <c r="A315" s="135" t="s">
        <v>223</v>
      </c>
      <c r="B315" s="135"/>
      <c r="C315" s="104"/>
      <c r="D315" s="40" t="s">
        <v>287</v>
      </c>
      <c r="E315" s="40"/>
      <c r="F315" s="40"/>
    </row>
    <row r="316" spans="1:6" s="94" customFormat="1">
      <c r="A316" s="105"/>
      <c r="B316" s="105"/>
      <c r="C316" s="106"/>
      <c r="D316" s="105"/>
      <c r="E316" s="105"/>
      <c r="F316" s="105"/>
    </row>
    <row r="317" spans="1:6" s="94" customFormat="1">
      <c r="A317" s="105"/>
      <c r="B317" s="105"/>
      <c r="C317" s="106"/>
      <c r="D317" s="105"/>
      <c r="E317" s="105"/>
      <c r="F317" s="105"/>
    </row>
    <row r="318" spans="1:6" s="94" customFormat="1">
      <c r="A318" s="105"/>
      <c r="B318" s="105"/>
      <c r="C318" s="106"/>
      <c r="D318" s="105"/>
      <c r="E318" s="105"/>
      <c r="F318" s="105"/>
    </row>
    <row r="319" spans="1:6" s="94" customFormat="1">
      <c r="A319" s="105"/>
      <c r="B319" s="105"/>
      <c r="C319" s="106"/>
      <c r="D319" s="105"/>
      <c r="E319" s="105"/>
      <c r="F319" s="105"/>
    </row>
    <row r="320" spans="1:6" s="94" customFormat="1">
      <c r="A320" s="105"/>
      <c r="B320" s="105"/>
      <c r="C320" s="106"/>
      <c r="D320" s="105"/>
      <c r="E320" s="105"/>
      <c r="F320" s="105"/>
    </row>
    <row r="321" spans="1:6" s="94" customFormat="1">
      <c r="A321" s="105"/>
      <c r="B321" s="105"/>
      <c r="C321" s="106"/>
      <c r="D321" s="105"/>
      <c r="E321" s="105"/>
      <c r="F321" s="105"/>
    </row>
    <row r="322" spans="1:6" s="94" customFormat="1">
      <c r="A322" s="105"/>
      <c r="B322" s="105"/>
      <c r="C322" s="106"/>
      <c r="D322" s="105"/>
      <c r="E322" s="105"/>
      <c r="F322" s="105"/>
    </row>
    <row r="323" spans="1:6" s="94" customFormat="1">
      <c r="A323" s="105"/>
      <c r="B323" s="105"/>
      <c r="C323" s="106"/>
      <c r="D323" s="105"/>
      <c r="E323" s="105"/>
      <c r="F323" s="105"/>
    </row>
    <row r="324" spans="1:6" s="94" customFormat="1">
      <c r="A324" s="105"/>
      <c r="B324" s="105"/>
      <c r="C324" s="106"/>
      <c r="D324" s="105"/>
      <c r="E324" s="105"/>
      <c r="F324" s="105"/>
    </row>
    <row r="325" spans="1:6" s="94" customFormat="1">
      <c r="A325" s="105"/>
      <c r="B325" s="105"/>
      <c r="C325" s="106"/>
      <c r="D325" s="105"/>
      <c r="E325" s="105"/>
      <c r="F325" s="105"/>
    </row>
    <row r="326" spans="1:6" s="94" customFormat="1">
      <c r="A326" s="105"/>
      <c r="B326" s="105"/>
      <c r="C326" s="106"/>
      <c r="D326" s="105"/>
      <c r="E326" s="105"/>
      <c r="F326" s="105"/>
    </row>
    <row r="327" spans="1:6" s="94" customFormat="1">
      <c r="A327" s="105"/>
      <c r="B327" s="105"/>
      <c r="C327" s="106"/>
      <c r="D327" s="105"/>
      <c r="E327" s="105"/>
      <c r="F327" s="105"/>
    </row>
    <row r="328" spans="1:6" s="94" customFormat="1">
      <c r="A328" s="105"/>
      <c r="B328" s="105"/>
      <c r="C328" s="106"/>
      <c r="D328" s="105"/>
      <c r="E328" s="105"/>
      <c r="F328" s="105"/>
    </row>
    <row r="329" spans="1:6" s="94" customFormat="1">
      <c r="A329" s="105"/>
      <c r="B329" s="105"/>
      <c r="C329" s="106"/>
      <c r="D329" s="105"/>
      <c r="E329" s="105"/>
      <c r="F329" s="105"/>
    </row>
    <row r="330" spans="1:6" s="94" customFormat="1">
      <c r="A330" s="105"/>
      <c r="B330" s="105"/>
      <c r="C330" s="106"/>
      <c r="D330" s="105"/>
      <c r="E330" s="105"/>
      <c r="F330" s="105"/>
    </row>
    <row r="331" spans="1:6" s="94" customFormat="1">
      <c r="A331" s="105"/>
      <c r="B331" s="105"/>
      <c r="C331" s="106"/>
      <c r="D331" s="105"/>
      <c r="E331" s="105"/>
      <c r="F331" s="105"/>
    </row>
    <row r="332" spans="1:6" s="94" customFormat="1">
      <c r="A332" s="105"/>
      <c r="B332" s="105"/>
      <c r="C332" s="106"/>
      <c r="D332" s="105"/>
      <c r="E332" s="105"/>
      <c r="F332" s="105"/>
    </row>
    <row r="333" spans="1:6" s="94" customFormat="1">
      <c r="A333" s="105"/>
      <c r="B333" s="105"/>
      <c r="C333" s="106"/>
      <c r="D333" s="105"/>
      <c r="E333" s="105"/>
      <c r="F333" s="105"/>
    </row>
    <row r="334" spans="1:6" s="94" customFormat="1">
      <c r="A334" s="105"/>
      <c r="B334" s="105"/>
      <c r="C334" s="106"/>
      <c r="D334" s="105"/>
      <c r="E334" s="105"/>
      <c r="F334" s="105"/>
    </row>
    <row r="335" spans="1:6" s="94" customFormat="1">
      <c r="A335" s="105"/>
      <c r="B335" s="105"/>
      <c r="C335" s="106"/>
      <c r="D335" s="105"/>
      <c r="E335" s="105"/>
      <c r="F335" s="105"/>
    </row>
    <row r="336" spans="1:6" s="94" customFormat="1">
      <c r="A336" s="105"/>
      <c r="B336" s="105"/>
      <c r="C336" s="106"/>
      <c r="D336" s="105"/>
      <c r="E336" s="105"/>
      <c r="F336" s="105"/>
    </row>
    <row r="337" spans="1:6" s="94" customFormat="1">
      <c r="A337" s="105"/>
      <c r="B337" s="105"/>
      <c r="C337" s="106"/>
      <c r="D337" s="105"/>
      <c r="E337" s="105"/>
      <c r="F337" s="105"/>
    </row>
    <row r="338" spans="1:6" s="94" customFormat="1">
      <c r="A338" s="105"/>
      <c r="B338" s="105"/>
      <c r="C338" s="106"/>
      <c r="D338" s="105"/>
      <c r="E338" s="105"/>
      <c r="F338" s="105"/>
    </row>
    <row r="339" spans="1:6" s="94" customFormat="1">
      <c r="A339" s="105"/>
      <c r="B339" s="105"/>
      <c r="C339" s="106"/>
      <c r="D339" s="105"/>
      <c r="E339" s="105"/>
      <c r="F339" s="105"/>
    </row>
    <row r="340" spans="1:6" s="94" customFormat="1">
      <c r="A340" s="105"/>
      <c r="B340" s="105"/>
      <c r="C340" s="106"/>
      <c r="D340" s="105"/>
      <c r="E340" s="105"/>
      <c r="F340" s="105"/>
    </row>
    <row r="341" spans="1:6" s="94" customFormat="1">
      <c r="A341" s="105"/>
      <c r="B341" s="105"/>
      <c r="C341" s="106"/>
      <c r="D341" s="105"/>
      <c r="E341" s="105"/>
      <c r="F341" s="105"/>
    </row>
    <row r="342" spans="1:6" s="94" customFormat="1">
      <c r="A342" s="105"/>
      <c r="B342" s="105"/>
      <c r="C342" s="106"/>
      <c r="D342" s="105"/>
      <c r="E342" s="105"/>
      <c r="F342" s="105"/>
    </row>
    <row r="343" spans="1:6" s="94" customFormat="1">
      <c r="A343" s="105"/>
      <c r="B343" s="105"/>
      <c r="C343" s="106"/>
      <c r="D343" s="105"/>
      <c r="E343" s="105"/>
      <c r="F343" s="105"/>
    </row>
    <row r="344" spans="1:6" s="94" customFormat="1">
      <c r="A344" s="105"/>
      <c r="B344" s="105"/>
      <c r="C344" s="106"/>
      <c r="D344" s="105"/>
      <c r="E344" s="105"/>
      <c r="F344" s="105"/>
    </row>
    <row r="345" spans="1:6" s="94" customFormat="1">
      <c r="A345" s="105"/>
      <c r="B345" s="105"/>
      <c r="C345" s="106"/>
      <c r="D345" s="105"/>
      <c r="E345" s="105"/>
      <c r="F345" s="105"/>
    </row>
    <row r="346" spans="1:6" s="94" customFormat="1">
      <c r="A346" s="105"/>
      <c r="B346" s="105"/>
      <c r="C346" s="106"/>
      <c r="D346" s="105"/>
      <c r="E346" s="105"/>
      <c r="F346" s="105"/>
    </row>
    <row r="347" spans="1:6" s="94" customFormat="1">
      <c r="A347" s="105"/>
      <c r="B347" s="105"/>
      <c r="C347" s="106"/>
      <c r="D347" s="105"/>
      <c r="E347" s="105"/>
      <c r="F347" s="105"/>
    </row>
    <row r="348" spans="1:6" s="94" customFormat="1">
      <c r="A348" s="105"/>
      <c r="B348" s="105"/>
      <c r="C348" s="106"/>
      <c r="D348" s="105"/>
      <c r="E348" s="105"/>
      <c r="F348" s="105"/>
    </row>
    <row r="349" spans="1:6" s="94" customFormat="1">
      <c r="A349" s="105"/>
      <c r="B349" s="105"/>
      <c r="C349" s="106"/>
      <c r="D349" s="105"/>
      <c r="E349" s="105"/>
      <c r="F349" s="105"/>
    </row>
    <row r="350" spans="1:6" s="94" customFormat="1">
      <c r="A350" s="105"/>
      <c r="B350" s="105"/>
      <c r="C350" s="106"/>
      <c r="D350" s="105"/>
      <c r="E350" s="105"/>
      <c r="F350" s="105"/>
    </row>
    <row r="351" spans="1:6" s="94" customFormat="1">
      <c r="A351" s="105"/>
      <c r="B351" s="105"/>
      <c r="C351" s="106"/>
      <c r="D351" s="105"/>
      <c r="E351" s="105"/>
      <c r="F351" s="105"/>
    </row>
    <row r="352" spans="1:6" s="94" customFormat="1">
      <c r="A352" s="105"/>
      <c r="B352" s="105"/>
      <c r="C352" s="106"/>
      <c r="D352" s="105"/>
      <c r="E352" s="105"/>
      <c r="F352" s="105"/>
    </row>
    <row r="353" spans="1:6" s="94" customFormat="1">
      <c r="A353" s="105"/>
      <c r="B353" s="105"/>
      <c r="C353" s="106"/>
      <c r="D353" s="105"/>
      <c r="E353" s="105"/>
      <c r="F353" s="105"/>
    </row>
    <row r="354" spans="1:6" s="94" customFormat="1">
      <c r="A354" s="105"/>
      <c r="B354" s="105"/>
      <c r="C354" s="106"/>
      <c r="D354" s="105"/>
      <c r="E354" s="105"/>
      <c r="F354" s="105"/>
    </row>
    <row r="355" spans="1:6" s="94" customFormat="1">
      <c r="A355" s="105"/>
      <c r="B355" s="105"/>
      <c r="C355" s="106"/>
      <c r="D355" s="105"/>
      <c r="E355" s="105"/>
      <c r="F355" s="105"/>
    </row>
    <row r="356" spans="1:6" s="94" customFormat="1">
      <c r="A356" s="105"/>
      <c r="B356" s="105"/>
      <c r="C356" s="106"/>
      <c r="D356" s="105"/>
      <c r="E356" s="105"/>
      <c r="F356" s="105"/>
    </row>
    <row r="357" spans="1:6" s="94" customFormat="1">
      <c r="A357" s="105"/>
      <c r="B357" s="105"/>
      <c r="C357" s="106"/>
      <c r="D357" s="105"/>
      <c r="E357" s="105"/>
      <c r="F357" s="105"/>
    </row>
    <row r="358" spans="1:6" s="94" customFormat="1">
      <c r="A358" s="105"/>
      <c r="B358" s="105"/>
      <c r="C358" s="106"/>
      <c r="D358" s="105"/>
      <c r="E358" s="105"/>
      <c r="F358" s="105"/>
    </row>
    <row r="359" spans="1:6" s="94" customFormat="1">
      <c r="A359" s="105"/>
      <c r="B359" s="105"/>
      <c r="C359" s="106"/>
      <c r="D359" s="105"/>
      <c r="E359" s="105"/>
      <c r="F359" s="105"/>
    </row>
    <row r="360" spans="1:6" s="94" customFormat="1">
      <c r="A360" s="105"/>
      <c r="B360" s="105"/>
      <c r="C360" s="106"/>
      <c r="D360" s="105"/>
      <c r="E360" s="105"/>
      <c r="F360" s="105"/>
    </row>
    <row r="361" spans="1:6" s="94" customFormat="1">
      <c r="A361" s="105"/>
      <c r="B361" s="105"/>
      <c r="C361" s="106"/>
      <c r="D361" s="105"/>
      <c r="E361" s="105"/>
      <c r="F361" s="105"/>
    </row>
    <row r="362" spans="1:6" s="94" customFormat="1">
      <c r="A362" s="105"/>
      <c r="B362" s="105"/>
      <c r="C362" s="106"/>
      <c r="D362" s="105"/>
      <c r="E362" s="105"/>
      <c r="F362" s="105"/>
    </row>
    <row r="363" spans="1:6" s="94" customFormat="1">
      <c r="A363" s="105"/>
      <c r="B363" s="105"/>
      <c r="C363" s="106"/>
      <c r="D363" s="105"/>
      <c r="E363" s="105"/>
      <c r="F363" s="105"/>
    </row>
    <row r="364" spans="1:6" s="94" customFormat="1">
      <c r="A364" s="105"/>
      <c r="B364" s="105"/>
      <c r="C364" s="106"/>
      <c r="D364" s="105"/>
      <c r="E364" s="105"/>
      <c r="F364" s="105"/>
    </row>
    <row r="365" spans="1:6" s="94" customFormat="1">
      <c r="A365" s="105"/>
      <c r="B365" s="105"/>
      <c r="C365" s="106"/>
      <c r="D365" s="105"/>
      <c r="E365" s="105"/>
      <c r="F365" s="105"/>
    </row>
    <row r="366" spans="1:6" s="94" customFormat="1">
      <c r="A366" s="105"/>
      <c r="B366" s="105"/>
      <c r="C366" s="106"/>
      <c r="D366" s="105"/>
      <c r="E366" s="105"/>
      <c r="F366" s="105"/>
    </row>
    <row r="367" spans="1:6" s="94" customFormat="1">
      <c r="A367" s="105"/>
      <c r="B367" s="105"/>
      <c r="C367" s="106"/>
      <c r="D367" s="105"/>
      <c r="E367" s="105"/>
      <c r="F367" s="105"/>
    </row>
    <row r="368" spans="1:6" s="94" customFormat="1">
      <c r="A368" s="105"/>
      <c r="B368" s="105"/>
      <c r="C368" s="106"/>
      <c r="D368" s="105"/>
      <c r="E368" s="105"/>
      <c r="F368" s="105"/>
    </row>
    <row r="369" spans="1:6" s="94" customFormat="1">
      <c r="A369" s="105"/>
      <c r="B369" s="105"/>
      <c r="C369" s="106"/>
      <c r="D369" s="105"/>
      <c r="E369" s="105"/>
      <c r="F369" s="105"/>
    </row>
    <row r="370" spans="1:6" s="94" customFormat="1">
      <c r="A370" s="105"/>
      <c r="B370" s="105"/>
      <c r="C370" s="106"/>
      <c r="D370" s="105"/>
      <c r="E370" s="105"/>
      <c r="F370" s="105"/>
    </row>
    <row r="371" spans="1:6" s="94" customFormat="1">
      <c r="A371" s="105"/>
      <c r="B371" s="105"/>
      <c r="C371" s="106"/>
      <c r="D371" s="105"/>
      <c r="E371" s="105"/>
      <c r="F371" s="105"/>
    </row>
    <row r="372" spans="1:6" s="94" customFormat="1">
      <c r="A372" s="105"/>
      <c r="B372" s="105"/>
      <c r="C372" s="106"/>
      <c r="D372" s="105"/>
      <c r="E372" s="105"/>
      <c r="F372" s="105"/>
    </row>
    <row r="373" spans="1:6" s="94" customFormat="1">
      <c r="A373" s="105"/>
      <c r="B373" s="105"/>
      <c r="C373" s="106"/>
      <c r="D373" s="105"/>
      <c r="E373" s="105"/>
      <c r="F373" s="105"/>
    </row>
    <row r="374" spans="1:6" s="94" customFormat="1">
      <c r="A374" s="105"/>
      <c r="B374" s="105"/>
      <c r="C374" s="106"/>
      <c r="D374" s="105"/>
      <c r="E374" s="105"/>
      <c r="F374" s="105"/>
    </row>
    <row r="375" spans="1:6" s="94" customFormat="1">
      <c r="A375" s="105"/>
      <c r="B375" s="105"/>
      <c r="C375" s="106"/>
      <c r="D375" s="105"/>
      <c r="E375" s="105"/>
      <c r="F375" s="105"/>
    </row>
    <row r="376" spans="1:6" s="94" customFormat="1">
      <c r="A376" s="105"/>
      <c r="B376" s="105"/>
      <c r="C376" s="106"/>
      <c r="D376" s="105"/>
      <c r="E376" s="105"/>
      <c r="F376" s="105"/>
    </row>
    <row r="377" spans="1:6" s="94" customFormat="1">
      <c r="A377" s="105"/>
      <c r="B377" s="105"/>
      <c r="C377" s="106"/>
      <c r="D377" s="105"/>
      <c r="E377" s="105"/>
      <c r="F377" s="105"/>
    </row>
    <row r="378" spans="1:6" s="94" customFormat="1">
      <c r="A378" s="105"/>
      <c r="B378" s="105"/>
      <c r="C378" s="106"/>
      <c r="D378" s="105"/>
      <c r="E378" s="105"/>
      <c r="F378" s="105"/>
    </row>
    <row r="379" spans="1:6" s="94" customFormat="1">
      <c r="A379" s="105"/>
      <c r="B379" s="105"/>
      <c r="C379" s="106"/>
      <c r="D379" s="105"/>
      <c r="E379" s="105"/>
      <c r="F379" s="105"/>
    </row>
    <row r="380" spans="1:6" s="94" customFormat="1">
      <c r="A380" s="105"/>
      <c r="B380" s="105"/>
      <c r="C380" s="106"/>
      <c r="D380" s="105"/>
      <c r="E380" s="105"/>
      <c r="F380" s="105"/>
    </row>
    <row r="381" spans="1:6" s="94" customFormat="1">
      <c r="A381" s="105"/>
      <c r="B381" s="105"/>
      <c r="C381" s="106"/>
      <c r="D381" s="105"/>
      <c r="E381" s="105"/>
      <c r="F381" s="105"/>
    </row>
    <row r="382" spans="1:6" s="94" customFormat="1">
      <c r="A382" s="105"/>
      <c r="B382" s="105"/>
      <c r="C382" s="106"/>
      <c r="D382" s="105"/>
      <c r="E382" s="105"/>
      <c r="F382" s="105"/>
    </row>
    <row r="383" spans="1:6" s="94" customFormat="1">
      <c r="A383" s="105"/>
      <c r="B383" s="105"/>
      <c r="C383" s="106"/>
      <c r="D383" s="105"/>
      <c r="E383" s="105"/>
      <c r="F383" s="105"/>
    </row>
    <row r="384" spans="1:6" s="94" customFormat="1">
      <c r="A384" s="105"/>
      <c r="B384" s="105"/>
      <c r="C384" s="106"/>
      <c r="D384" s="105"/>
      <c r="E384" s="105"/>
      <c r="F384" s="105"/>
    </row>
    <row r="385" spans="1:6" s="94" customFormat="1">
      <c r="A385" s="105"/>
      <c r="B385" s="105"/>
      <c r="C385" s="106"/>
      <c r="D385" s="105"/>
      <c r="E385" s="105"/>
      <c r="F385" s="105"/>
    </row>
    <row r="386" spans="1:6" s="94" customFormat="1">
      <c r="A386" s="105"/>
      <c r="B386" s="105"/>
      <c r="C386" s="106"/>
      <c r="D386" s="105"/>
      <c r="E386" s="105"/>
      <c r="F386" s="105"/>
    </row>
    <row r="387" spans="1:6" s="94" customFormat="1">
      <c r="A387" s="105"/>
      <c r="B387" s="105"/>
      <c r="C387" s="106"/>
      <c r="D387" s="105"/>
      <c r="E387" s="105"/>
      <c r="F387" s="105"/>
    </row>
    <row r="388" spans="1:6" s="94" customFormat="1">
      <c r="A388" s="105"/>
      <c r="B388" s="105"/>
      <c r="C388" s="106"/>
      <c r="D388" s="105"/>
      <c r="E388" s="105"/>
      <c r="F388" s="105"/>
    </row>
    <row r="389" spans="1:6" s="94" customFormat="1">
      <c r="A389" s="105"/>
      <c r="B389" s="105"/>
      <c r="C389" s="106"/>
      <c r="D389" s="105"/>
      <c r="E389" s="105"/>
      <c r="F389" s="105"/>
    </row>
    <row r="390" spans="1:6" s="94" customFormat="1">
      <c r="A390" s="105"/>
      <c r="B390" s="105"/>
      <c r="C390" s="106"/>
      <c r="D390" s="105"/>
      <c r="E390" s="105"/>
      <c r="F390" s="105"/>
    </row>
    <row r="391" spans="1:6" s="94" customFormat="1">
      <c r="A391" s="105"/>
      <c r="B391" s="105"/>
      <c r="C391" s="106"/>
      <c r="D391" s="105"/>
      <c r="E391" s="105"/>
      <c r="F391" s="105"/>
    </row>
    <row r="392" spans="1:6" s="94" customFormat="1">
      <c r="A392" s="105"/>
      <c r="B392" s="105"/>
      <c r="C392" s="106"/>
      <c r="D392" s="105"/>
      <c r="E392" s="105"/>
      <c r="F392" s="105"/>
    </row>
    <row r="393" spans="1:6" s="94" customFormat="1">
      <c r="A393" s="105"/>
      <c r="B393" s="105"/>
      <c r="C393" s="106"/>
      <c r="D393" s="105"/>
      <c r="E393" s="105"/>
      <c r="F393" s="105"/>
    </row>
    <row r="394" spans="1:6" s="94" customFormat="1">
      <c r="A394" s="105"/>
      <c r="B394" s="105"/>
      <c r="C394" s="106"/>
      <c r="D394" s="105"/>
      <c r="E394" s="105"/>
      <c r="F394" s="105"/>
    </row>
    <row r="395" spans="1:6" s="94" customFormat="1">
      <c r="A395" s="105"/>
      <c r="B395" s="105"/>
      <c r="C395" s="106"/>
      <c r="D395" s="105"/>
      <c r="E395" s="105"/>
      <c r="F395" s="105"/>
    </row>
    <row r="396" spans="1:6" s="94" customFormat="1">
      <c r="A396" s="105"/>
      <c r="B396" s="105"/>
      <c r="C396" s="106"/>
      <c r="D396" s="105"/>
      <c r="E396" s="105"/>
      <c r="F396" s="105"/>
    </row>
    <row r="397" spans="1:6" s="94" customFormat="1">
      <c r="A397" s="105"/>
      <c r="B397" s="105"/>
      <c r="C397" s="106"/>
      <c r="D397" s="105"/>
      <c r="E397" s="105"/>
      <c r="F397" s="105"/>
    </row>
    <row r="398" spans="1:6" s="94" customFormat="1">
      <c r="A398" s="105"/>
      <c r="B398" s="105"/>
      <c r="C398" s="106"/>
      <c r="D398" s="105"/>
      <c r="E398" s="105"/>
      <c r="F398" s="105"/>
    </row>
    <row r="399" spans="1:6" s="94" customFormat="1">
      <c r="A399" s="105"/>
      <c r="B399" s="105"/>
      <c r="C399" s="106"/>
      <c r="D399" s="105"/>
      <c r="E399" s="105"/>
      <c r="F399" s="105"/>
    </row>
    <row r="400" spans="1:6" s="94" customFormat="1">
      <c r="A400" s="105"/>
      <c r="B400" s="105"/>
      <c r="C400" s="106"/>
      <c r="D400" s="105"/>
      <c r="E400" s="105"/>
      <c r="F400" s="105"/>
    </row>
    <row r="401" spans="1:6" s="94" customFormat="1">
      <c r="A401" s="105"/>
      <c r="B401" s="105"/>
      <c r="C401" s="106"/>
      <c r="D401" s="105"/>
      <c r="E401" s="105"/>
      <c r="F401" s="105"/>
    </row>
    <row r="402" spans="1:6" s="94" customFormat="1">
      <c r="A402" s="105"/>
      <c r="B402" s="105"/>
      <c r="C402" s="106"/>
      <c r="D402" s="105"/>
      <c r="E402" s="105"/>
      <c r="F402" s="105"/>
    </row>
    <row r="403" spans="1:6" s="94" customFormat="1">
      <c r="A403" s="105"/>
      <c r="B403" s="105"/>
      <c r="C403" s="106"/>
      <c r="D403" s="105"/>
      <c r="E403" s="105"/>
      <c r="F403" s="105"/>
    </row>
    <row r="404" spans="1:6" s="94" customFormat="1">
      <c r="A404" s="105"/>
      <c r="B404" s="105"/>
      <c r="C404" s="106"/>
      <c r="D404" s="105"/>
      <c r="E404" s="105"/>
      <c r="F404" s="105"/>
    </row>
    <row r="405" spans="1:6" s="94" customFormat="1">
      <c r="A405" s="105"/>
      <c r="B405" s="105"/>
      <c r="C405" s="106"/>
      <c r="D405" s="105"/>
      <c r="E405" s="105"/>
      <c r="F405" s="105"/>
    </row>
    <row r="406" spans="1:6" s="94" customFormat="1">
      <c r="A406" s="105"/>
      <c r="B406" s="105"/>
      <c r="C406" s="106"/>
      <c r="D406" s="105"/>
      <c r="E406" s="105"/>
      <c r="F406" s="105"/>
    </row>
    <row r="407" spans="1:6" s="94" customFormat="1">
      <c r="A407" s="105"/>
      <c r="B407" s="105"/>
      <c r="C407" s="106"/>
      <c r="D407" s="105"/>
      <c r="E407" s="105"/>
      <c r="F407" s="105"/>
    </row>
    <row r="408" spans="1:6" s="94" customFormat="1">
      <c r="A408" s="105"/>
      <c r="B408" s="105"/>
      <c r="C408" s="106"/>
      <c r="D408" s="105"/>
      <c r="E408" s="105"/>
      <c r="F408" s="105"/>
    </row>
    <row r="409" spans="1:6" s="94" customFormat="1">
      <c r="A409" s="105"/>
      <c r="B409" s="105"/>
      <c r="C409" s="106"/>
      <c r="D409" s="105"/>
      <c r="E409" s="105"/>
      <c r="F409" s="105"/>
    </row>
    <row r="410" spans="1:6" s="94" customFormat="1">
      <c r="A410" s="105"/>
      <c r="B410" s="105"/>
      <c r="C410" s="106"/>
      <c r="D410" s="105"/>
      <c r="E410" s="105"/>
      <c r="F410" s="105"/>
    </row>
    <row r="411" spans="1:6" s="94" customFormat="1">
      <c r="A411" s="105"/>
      <c r="B411" s="105"/>
      <c r="C411" s="106"/>
      <c r="D411" s="105"/>
      <c r="E411" s="105"/>
      <c r="F411" s="105"/>
    </row>
    <row r="412" spans="1:6" s="94" customFormat="1">
      <c r="A412" s="105"/>
      <c r="B412" s="105"/>
      <c r="C412" s="106"/>
      <c r="D412" s="105"/>
      <c r="E412" s="105"/>
      <c r="F412" s="105"/>
    </row>
    <row r="413" spans="1:6" s="94" customFormat="1">
      <c r="A413" s="105"/>
      <c r="B413" s="105"/>
      <c r="C413" s="106"/>
      <c r="D413" s="105"/>
      <c r="E413" s="105"/>
      <c r="F413" s="105"/>
    </row>
    <row r="414" spans="1:6" s="94" customFormat="1">
      <c r="A414" s="105"/>
      <c r="B414" s="105"/>
      <c r="C414" s="106"/>
      <c r="D414" s="105"/>
      <c r="E414" s="105"/>
      <c r="F414" s="105"/>
    </row>
    <row r="415" spans="1:6" s="94" customFormat="1">
      <c r="A415" s="105"/>
      <c r="B415" s="105"/>
      <c r="C415" s="106"/>
      <c r="D415" s="105"/>
      <c r="E415" s="105"/>
      <c r="F415" s="105"/>
    </row>
    <row r="416" spans="1:6" s="94" customFormat="1">
      <c r="A416" s="105"/>
      <c r="B416" s="105"/>
      <c r="C416" s="106"/>
      <c r="D416" s="105"/>
      <c r="E416" s="105"/>
      <c r="F416" s="105"/>
    </row>
    <row r="417" spans="1:6" s="94" customFormat="1">
      <c r="A417" s="105"/>
      <c r="B417" s="105"/>
      <c r="C417" s="106"/>
      <c r="D417" s="105"/>
      <c r="E417" s="105"/>
      <c r="F417" s="105"/>
    </row>
    <row r="418" spans="1:6" s="94" customFormat="1">
      <c r="A418" s="105"/>
      <c r="B418" s="105"/>
      <c r="C418" s="106"/>
      <c r="D418" s="105"/>
      <c r="E418" s="105"/>
      <c r="F418" s="105"/>
    </row>
    <row r="419" spans="1:6" s="94" customFormat="1">
      <c r="A419" s="105"/>
      <c r="B419" s="105"/>
      <c r="C419" s="106"/>
      <c r="D419" s="105"/>
      <c r="E419" s="105"/>
      <c r="F419" s="105"/>
    </row>
    <row r="420" spans="1:6" s="94" customFormat="1">
      <c r="A420" s="105"/>
      <c r="B420" s="105"/>
      <c r="C420" s="106"/>
      <c r="D420" s="105"/>
      <c r="E420" s="105"/>
      <c r="F420" s="105"/>
    </row>
    <row r="421" spans="1:6" s="94" customFormat="1">
      <c r="A421" s="105"/>
      <c r="B421" s="105"/>
      <c r="C421" s="106"/>
      <c r="D421" s="105"/>
      <c r="E421" s="105"/>
      <c r="F421" s="105"/>
    </row>
    <row r="422" spans="1:6" s="94" customFormat="1">
      <c r="A422" s="105"/>
      <c r="B422" s="105"/>
      <c r="C422" s="106"/>
      <c r="D422" s="105"/>
      <c r="E422" s="105"/>
      <c r="F422" s="105"/>
    </row>
    <row r="423" spans="1:6" s="94" customFormat="1">
      <c r="A423" s="105"/>
      <c r="B423" s="105"/>
      <c r="C423" s="106"/>
      <c r="D423" s="105"/>
      <c r="E423" s="105"/>
      <c r="F423" s="105"/>
    </row>
    <row r="424" spans="1:6" s="94" customFormat="1">
      <c r="A424" s="105"/>
      <c r="B424" s="105"/>
      <c r="C424" s="106"/>
      <c r="D424" s="105"/>
      <c r="E424" s="105"/>
      <c r="F424" s="105"/>
    </row>
    <row r="425" spans="1:6" s="94" customFormat="1">
      <c r="A425" s="105"/>
      <c r="B425" s="105"/>
      <c r="C425" s="106"/>
      <c r="D425" s="105"/>
      <c r="E425" s="105"/>
      <c r="F425" s="105"/>
    </row>
    <row r="426" spans="1:6" s="94" customFormat="1">
      <c r="A426" s="105"/>
      <c r="B426" s="105"/>
      <c r="C426" s="106"/>
      <c r="D426" s="105"/>
      <c r="E426" s="105"/>
      <c r="F426" s="105"/>
    </row>
    <row r="427" spans="1:6" s="94" customFormat="1">
      <c r="A427" s="105"/>
      <c r="B427" s="105"/>
      <c r="C427" s="106"/>
      <c r="D427" s="105"/>
      <c r="E427" s="105"/>
      <c r="F427" s="105"/>
    </row>
    <row r="428" spans="1:6" s="94" customFormat="1">
      <c r="A428" s="105"/>
      <c r="B428" s="105"/>
      <c r="C428" s="106"/>
      <c r="D428" s="105"/>
      <c r="E428" s="105"/>
      <c r="F428" s="105"/>
    </row>
    <row r="429" spans="1:6" s="94" customFormat="1">
      <c r="A429" s="105"/>
      <c r="B429" s="105"/>
      <c r="C429" s="106"/>
      <c r="D429" s="105"/>
      <c r="E429" s="105"/>
      <c r="F429" s="105"/>
    </row>
    <row r="430" spans="1:6" s="94" customFormat="1">
      <c r="A430" s="105"/>
      <c r="B430" s="105"/>
      <c r="C430" s="106"/>
      <c r="D430" s="105"/>
      <c r="E430" s="105"/>
      <c r="F430" s="105"/>
    </row>
    <row r="431" spans="1:6" s="94" customFormat="1">
      <c r="A431" s="105"/>
      <c r="B431" s="105"/>
      <c r="C431" s="106"/>
      <c r="D431" s="105"/>
      <c r="E431" s="105"/>
      <c r="F431" s="105"/>
    </row>
    <row r="432" spans="1:6" s="94" customFormat="1">
      <c r="A432" s="105"/>
      <c r="B432" s="105"/>
      <c r="C432" s="106"/>
      <c r="D432" s="105"/>
      <c r="E432" s="105"/>
      <c r="F432" s="105"/>
    </row>
    <row r="433" spans="1:6" s="94" customFormat="1">
      <c r="A433" s="105"/>
      <c r="B433" s="105"/>
      <c r="C433" s="106"/>
      <c r="D433" s="105"/>
      <c r="E433" s="105"/>
      <c r="F433" s="105"/>
    </row>
    <row r="434" spans="1:6" s="94" customFormat="1">
      <c r="A434" s="105"/>
      <c r="B434" s="105"/>
      <c r="C434" s="106"/>
      <c r="D434" s="105"/>
      <c r="E434" s="105"/>
      <c r="F434" s="105"/>
    </row>
    <row r="435" spans="1:6" s="94" customFormat="1">
      <c r="A435" s="105"/>
      <c r="B435" s="105"/>
      <c r="C435" s="106"/>
      <c r="D435" s="105"/>
      <c r="E435" s="105"/>
      <c r="F435" s="105"/>
    </row>
    <row r="436" spans="1:6" s="94" customFormat="1">
      <c r="A436" s="105"/>
      <c r="B436" s="105"/>
      <c r="C436" s="106"/>
      <c r="D436" s="105"/>
      <c r="E436" s="105"/>
      <c r="F436" s="105"/>
    </row>
    <row r="437" spans="1:6" s="94" customFormat="1">
      <c r="A437" s="105"/>
      <c r="B437" s="105"/>
      <c r="C437" s="106"/>
      <c r="D437" s="105"/>
      <c r="E437" s="105"/>
      <c r="F437" s="105"/>
    </row>
    <row r="438" spans="1:6" s="94" customFormat="1">
      <c r="A438" s="105"/>
      <c r="B438" s="105"/>
      <c r="C438" s="106"/>
      <c r="D438" s="105"/>
      <c r="E438" s="105"/>
      <c r="F438" s="105"/>
    </row>
    <row r="439" spans="1:6" s="94" customFormat="1">
      <c r="A439" s="105"/>
      <c r="B439" s="105"/>
      <c r="C439" s="106"/>
      <c r="D439" s="105"/>
      <c r="E439" s="105"/>
      <c r="F439" s="105"/>
    </row>
    <row r="440" spans="1:6" s="94" customFormat="1">
      <c r="A440" s="105"/>
      <c r="B440" s="105"/>
      <c r="C440" s="106"/>
      <c r="D440" s="105"/>
      <c r="E440" s="105"/>
      <c r="F440" s="105"/>
    </row>
    <row r="441" spans="1:6" s="94" customFormat="1">
      <c r="A441" s="105"/>
      <c r="B441" s="105"/>
      <c r="C441" s="106"/>
      <c r="D441" s="105"/>
      <c r="E441" s="105"/>
      <c r="F441" s="105"/>
    </row>
    <row r="442" spans="1:6" s="94" customFormat="1">
      <c r="A442" s="105"/>
      <c r="B442" s="105"/>
      <c r="C442" s="106"/>
      <c r="D442" s="105"/>
      <c r="E442" s="105"/>
      <c r="F442" s="105"/>
    </row>
    <row r="443" spans="1:6" s="94" customFormat="1">
      <c r="A443" s="105"/>
      <c r="B443" s="105"/>
      <c r="C443" s="106"/>
      <c r="D443" s="105"/>
      <c r="E443" s="105"/>
      <c r="F443" s="105"/>
    </row>
    <row r="444" spans="1:6" s="94" customFormat="1">
      <c r="A444" s="105"/>
      <c r="B444" s="105"/>
      <c r="C444" s="106"/>
      <c r="D444" s="105"/>
      <c r="E444" s="105"/>
      <c r="F444" s="105"/>
    </row>
    <row r="445" spans="1:6" s="94" customFormat="1">
      <c r="A445" s="105"/>
      <c r="B445" s="105"/>
      <c r="C445" s="106"/>
      <c r="D445" s="105"/>
      <c r="E445" s="105"/>
      <c r="F445" s="105"/>
    </row>
    <row r="446" spans="1:6" s="94" customFormat="1">
      <c r="A446" s="105"/>
      <c r="B446" s="105"/>
      <c r="C446" s="106"/>
      <c r="D446" s="105"/>
      <c r="E446" s="105"/>
      <c r="F446" s="105"/>
    </row>
    <row r="447" spans="1:6" s="94" customFormat="1">
      <c r="A447" s="105"/>
      <c r="B447" s="105"/>
      <c r="C447" s="106"/>
      <c r="D447" s="105"/>
      <c r="E447" s="105"/>
      <c r="F447" s="105"/>
    </row>
    <row r="448" spans="1:6" s="94" customFormat="1">
      <c r="A448" s="105"/>
      <c r="B448" s="105"/>
      <c r="C448" s="106"/>
      <c r="D448" s="105"/>
      <c r="E448" s="105"/>
      <c r="F448" s="105"/>
    </row>
    <row r="449" spans="1:6" s="94" customFormat="1">
      <c r="A449" s="105"/>
      <c r="B449" s="105"/>
      <c r="C449" s="106"/>
      <c r="D449" s="105"/>
      <c r="E449" s="105"/>
      <c r="F449" s="105"/>
    </row>
    <row r="450" spans="1:6" s="94" customFormat="1">
      <c r="A450" s="105"/>
      <c r="B450" s="105"/>
      <c r="C450" s="106"/>
      <c r="D450" s="105"/>
      <c r="E450" s="105"/>
      <c r="F450" s="105"/>
    </row>
    <row r="451" spans="1:6" s="94" customFormat="1">
      <c r="A451" s="105"/>
      <c r="B451" s="105"/>
      <c r="C451" s="106"/>
      <c r="D451" s="105"/>
      <c r="E451" s="105"/>
      <c r="F451" s="105"/>
    </row>
    <row r="452" spans="1:6" s="94" customFormat="1">
      <c r="A452" s="105"/>
      <c r="B452" s="105"/>
      <c r="C452" s="106"/>
      <c r="D452" s="105"/>
      <c r="E452" s="105"/>
      <c r="F452" s="105"/>
    </row>
    <row r="453" spans="1:6" s="94" customFormat="1">
      <c r="A453" s="105"/>
      <c r="B453" s="105"/>
      <c r="C453" s="106"/>
      <c r="D453" s="105"/>
      <c r="E453" s="105"/>
      <c r="F453" s="105"/>
    </row>
    <row r="454" spans="1:6" s="94" customFormat="1">
      <c r="A454" s="105"/>
      <c r="B454" s="105"/>
      <c r="C454" s="106"/>
      <c r="D454" s="105"/>
      <c r="E454" s="105"/>
      <c r="F454" s="105"/>
    </row>
    <row r="455" spans="1:6" s="94" customFormat="1">
      <c r="A455" s="105"/>
      <c r="B455" s="105"/>
      <c r="C455" s="106"/>
      <c r="D455" s="105"/>
      <c r="E455" s="105"/>
      <c r="F455" s="105"/>
    </row>
    <row r="456" spans="1:6" s="94" customFormat="1">
      <c r="A456" s="105"/>
      <c r="B456" s="105"/>
      <c r="C456" s="106"/>
      <c r="D456" s="105"/>
      <c r="E456" s="105"/>
      <c r="F456" s="105"/>
    </row>
    <row r="457" spans="1:6" s="94" customFormat="1">
      <c r="A457" s="105"/>
      <c r="B457" s="105"/>
      <c r="C457" s="106"/>
      <c r="D457" s="105"/>
      <c r="E457" s="105"/>
      <c r="F457" s="105"/>
    </row>
    <row r="458" spans="1:6" s="94" customFormat="1">
      <c r="A458" s="105"/>
      <c r="B458" s="105"/>
      <c r="C458" s="106"/>
      <c r="D458" s="105"/>
      <c r="E458" s="105"/>
      <c r="F458" s="105"/>
    </row>
    <row r="459" spans="1:6" s="94" customFormat="1">
      <c r="A459" s="105"/>
      <c r="B459" s="105"/>
      <c r="C459" s="106"/>
      <c r="D459" s="105"/>
      <c r="E459" s="105"/>
      <c r="F459" s="105"/>
    </row>
    <row r="460" spans="1:6" s="94" customFormat="1">
      <c r="A460" s="105"/>
      <c r="B460" s="105"/>
      <c r="C460" s="106"/>
      <c r="D460" s="105"/>
      <c r="E460" s="105"/>
      <c r="F460" s="105"/>
    </row>
    <row r="461" spans="1:6" s="94" customFormat="1">
      <c r="A461" s="105"/>
      <c r="B461" s="105"/>
      <c r="C461" s="106"/>
      <c r="D461" s="105"/>
      <c r="E461" s="105"/>
      <c r="F461" s="105"/>
    </row>
    <row r="462" spans="1:6" s="94" customFormat="1">
      <c r="A462" s="105"/>
      <c r="B462" s="105"/>
      <c r="C462" s="106"/>
      <c r="D462" s="105"/>
      <c r="E462" s="105"/>
      <c r="F462" s="105"/>
    </row>
    <row r="463" spans="1:6" s="94" customFormat="1">
      <c r="A463" s="105"/>
      <c r="B463" s="105"/>
      <c r="C463" s="106"/>
      <c r="D463" s="105"/>
      <c r="E463" s="105"/>
      <c r="F463" s="105"/>
    </row>
    <row r="464" spans="1:6" s="94" customFormat="1">
      <c r="A464" s="105"/>
      <c r="B464" s="105"/>
      <c r="C464" s="106"/>
      <c r="D464" s="105"/>
      <c r="E464" s="105"/>
      <c r="F464" s="105"/>
    </row>
    <row r="465" spans="1:63" s="94" customFormat="1">
      <c r="A465" s="105"/>
      <c r="B465" s="105"/>
      <c r="C465" s="106"/>
      <c r="D465" s="105"/>
      <c r="E465" s="105"/>
      <c r="F465" s="105"/>
    </row>
    <row r="466" spans="1:63" s="94" customFormat="1">
      <c r="A466" s="105"/>
      <c r="B466" s="105"/>
      <c r="C466" s="106"/>
      <c r="D466" s="105"/>
      <c r="E466" s="105"/>
      <c r="F466" s="105"/>
    </row>
    <row r="467" spans="1:63" s="95" customFormat="1">
      <c r="A467" s="105"/>
      <c r="B467" s="105"/>
      <c r="C467" s="106"/>
      <c r="D467" s="105"/>
      <c r="E467" s="105"/>
      <c r="F467" s="105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4"/>
      <c r="AV467" s="94"/>
      <c r="AW467" s="94"/>
      <c r="AX467" s="94"/>
      <c r="AY467" s="94"/>
      <c r="AZ467" s="94"/>
      <c r="BA467" s="94"/>
      <c r="BB467" s="94"/>
      <c r="BC467" s="94"/>
      <c r="BD467" s="94"/>
      <c r="BE467" s="94"/>
      <c r="BF467" s="94"/>
      <c r="BG467" s="94"/>
      <c r="BH467" s="94"/>
      <c r="BI467" s="94"/>
      <c r="BJ467" s="94"/>
      <c r="BK467" s="94"/>
    </row>
    <row r="468" spans="1:63" s="95" customFormat="1">
      <c r="A468" s="105"/>
      <c r="B468" s="105"/>
      <c r="C468" s="106"/>
      <c r="D468" s="105"/>
      <c r="E468" s="105"/>
      <c r="F468" s="105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94"/>
      <c r="AO468" s="94"/>
      <c r="AP468" s="94"/>
      <c r="AQ468" s="94"/>
      <c r="AR468" s="94"/>
      <c r="AS468" s="94"/>
      <c r="AT468" s="94"/>
      <c r="AU468" s="94"/>
      <c r="AV468" s="94"/>
      <c r="AW468" s="94"/>
      <c r="AX468" s="94"/>
      <c r="AY468" s="94"/>
      <c r="AZ468" s="94"/>
      <c r="BA468" s="94"/>
      <c r="BB468" s="94"/>
      <c r="BC468" s="94"/>
      <c r="BD468" s="94"/>
      <c r="BE468" s="94"/>
      <c r="BF468" s="94"/>
      <c r="BG468" s="94"/>
      <c r="BH468" s="94"/>
      <c r="BI468" s="94"/>
      <c r="BJ468" s="94"/>
      <c r="BK468" s="94"/>
    </row>
    <row r="469" spans="1:63" s="95" customFormat="1">
      <c r="A469" s="105"/>
      <c r="B469" s="105"/>
      <c r="C469" s="106"/>
      <c r="D469" s="105"/>
      <c r="E469" s="105"/>
      <c r="F469" s="105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4"/>
      <c r="AV469" s="94"/>
      <c r="AW469" s="94"/>
      <c r="AX469" s="94"/>
      <c r="AY469" s="94"/>
      <c r="AZ469" s="94"/>
      <c r="BA469" s="94"/>
      <c r="BB469" s="94"/>
      <c r="BC469" s="94"/>
      <c r="BD469" s="94"/>
      <c r="BE469" s="94"/>
      <c r="BF469" s="94"/>
      <c r="BG469" s="94"/>
      <c r="BH469" s="94"/>
      <c r="BI469" s="94"/>
      <c r="BJ469" s="94"/>
      <c r="BK469" s="94"/>
    </row>
    <row r="470" spans="1:63" s="95" customFormat="1">
      <c r="A470" s="105"/>
      <c r="B470" s="105"/>
      <c r="C470" s="106"/>
      <c r="D470" s="105"/>
      <c r="E470" s="105"/>
      <c r="F470" s="105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  <c r="AW470" s="94"/>
      <c r="AX470" s="94"/>
      <c r="AY470" s="94"/>
      <c r="AZ470" s="94"/>
      <c r="BA470" s="94"/>
      <c r="BB470" s="94"/>
      <c r="BC470" s="94"/>
      <c r="BD470" s="94"/>
      <c r="BE470" s="94"/>
      <c r="BF470" s="94"/>
      <c r="BG470" s="94"/>
      <c r="BH470" s="94"/>
      <c r="BI470" s="94"/>
      <c r="BJ470" s="94"/>
      <c r="BK470" s="94"/>
    </row>
    <row r="471" spans="1:63" s="95" customFormat="1">
      <c r="A471" s="105"/>
      <c r="B471" s="105"/>
      <c r="C471" s="106"/>
      <c r="D471" s="105"/>
      <c r="E471" s="105"/>
      <c r="F471" s="105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4"/>
      <c r="AV471" s="94"/>
      <c r="AW471" s="94"/>
      <c r="AX471" s="94"/>
      <c r="AY471" s="94"/>
      <c r="AZ471" s="94"/>
      <c r="BA471" s="94"/>
      <c r="BB471" s="94"/>
      <c r="BC471" s="94"/>
      <c r="BD471" s="94"/>
      <c r="BE471" s="94"/>
      <c r="BF471" s="94"/>
      <c r="BG471" s="94"/>
      <c r="BH471" s="94"/>
      <c r="BI471" s="94"/>
      <c r="BJ471" s="94"/>
      <c r="BK471" s="94"/>
    </row>
    <row r="472" spans="1:63" s="95" customFormat="1">
      <c r="A472" s="105"/>
      <c r="B472" s="105"/>
      <c r="C472" s="106"/>
      <c r="D472" s="105"/>
      <c r="E472" s="105"/>
      <c r="F472" s="105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4"/>
      <c r="AV472" s="94"/>
      <c r="AW472" s="94"/>
      <c r="AX472" s="94"/>
      <c r="AY472" s="94"/>
      <c r="AZ472" s="94"/>
      <c r="BA472" s="94"/>
      <c r="BB472" s="94"/>
      <c r="BC472" s="94"/>
      <c r="BD472" s="94"/>
      <c r="BE472" s="94"/>
      <c r="BF472" s="94"/>
      <c r="BG472" s="94"/>
      <c r="BH472" s="94"/>
      <c r="BI472" s="94"/>
      <c r="BJ472" s="94"/>
      <c r="BK472" s="94"/>
    </row>
    <row r="473" spans="1:63" s="95" customFormat="1">
      <c r="A473" s="105"/>
      <c r="B473" s="105"/>
      <c r="C473" s="106"/>
      <c r="D473" s="105"/>
      <c r="E473" s="105"/>
      <c r="F473" s="105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4"/>
      <c r="AV473" s="94"/>
      <c r="AW473" s="94"/>
      <c r="AX473" s="94"/>
      <c r="AY473" s="94"/>
      <c r="AZ473" s="94"/>
      <c r="BA473" s="94"/>
      <c r="BB473" s="94"/>
      <c r="BC473" s="94"/>
      <c r="BD473" s="94"/>
      <c r="BE473" s="94"/>
      <c r="BF473" s="94"/>
      <c r="BG473" s="94"/>
      <c r="BH473" s="94"/>
      <c r="BI473" s="94"/>
      <c r="BJ473" s="94"/>
      <c r="BK473" s="94"/>
    </row>
    <row r="474" spans="1:63" s="95" customFormat="1">
      <c r="A474" s="105"/>
      <c r="B474" s="105"/>
      <c r="C474" s="106"/>
      <c r="D474" s="105"/>
      <c r="E474" s="105"/>
      <c r="F474" s="105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4"/>
      <c r="AV474" s="94"/>
      <c r="AW474" s="94"/>
      <c r="AX474" s="94"/>
      <c r="AY474" s="94"/>
      <c r="AZ474" s="94"/>
      <c r="BA474" s="94"/>
      <c r="BB474" s="94"/>
      <c r="BC474" s="94"/>
      <c r="BD474" s="94"/>
      <c r="BE474" s="94"/>
      <c r="BF474" s="94"/>
      <c r="BG474" s="94"/>
      <c r="BH474" s="94"/>
      <c r="BI474" s="94"/>
      <c r="BJ474" s="94"/>
      <c r="BK474" s="94"/>
    </row>
    <row r="475" spans="1:63" s="95" customFormat="1">
      <c r="A475" s="105"/>
      <c r="B475" s="105"/>
      <c r="C475" s="106"/>
      <c r="D475" s="105"/>
      <c r="E475" s="105"/>
      <c r="F475" s="105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4"/>
      <c r="AV475" s="94"/>
      <c r="AW475" s="94"/>
      <c r="AX475" s="94"/>
      <c r="AY475" s="94"/>
      <c r="AZ475" s="94"/>
      <c r="BA475" s="94"/>
      <c r="BB475" s="94"/>
      <c r="BC475" s="94"/>
      <c r="BD475" s="94"/>
      <c r="BE475" s="94"/>
      <c r="BF475" s="94"/>
      <c r="BG475" s="94"/>
      <c r="BH475" s="94"/>
      <c r="BI475" s="94"/>
      <c r="BJ475" s="94"/>
      <c r="BK475" s="94"/>
    </row>
    <row r="476" spans="1:63" s="95" customFormat="1">
      <c r="A476" s="105"/>
      <c r="B476" s="105"/>
      <c r="C476" s="106"/>
      <c r="D476" s="105"/>
      <c r="E476" s="105"/>
      <c r="F476" s="105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4"/>
      <c r="AV476" s="94"/>
      <c r="AW476" s="94"/>
      <c r="AX476" s="94"/>
      <c r="AY476" s="94"/>
      <c r="AZ476" s="94"/>
      <c r="BA476" s="94"/>
      <c r="BB476" s="94"/>
      <c r="BC476" s="94"/>
      <c r="BD476" s="94"/>
      <c r="BE476" s="94"/>
      <c r="BF476" s="94"/>
      <c r="BG476" s="94"/>
      <c r="BH476" s="94"/>
      <c r="BI476" s="94"/>
      <c r="BJ476" s="94"/>
      <c r="BK476" s="94"/>
    </row>
    <row r="477" spans="1:63" s="95" customFormat="1">
      <c r="A477" s="105"/>
      <c r="B477" s="105"/>
      <c r="C477" s="106"/>
      <c r="D477" s="105"/>
      <c r="E477" s="105"/>
      <c r="F477" s="105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  <c r="AW477" s="94"/>
      <c r="AX477" s="94"/>
      <c r="AY477" s="94"/>
      <c r="AZ477" s="94"/>
      <c r="BA477" s="94"/>
      <c r="BB477" s="94"/>
      <c r="BC477" s="94"/>
      <c r="BD477" s="94"/>
      <c r="BE477" s="94"/>
      <c r="BF477" s="94"/>
      <c r="BG477" s="94"/>
      <c r="BH477" s="94"/>
      <c r="BI477" s="94"/>
      <c r="BJ477" s="94"/>
      <c r="BK477" s="94"/>
    </row>
    <row r="478" spans="1:63" s="95" customFormat="1">
      <c r="A478" s="105"/>
      <c r="B478" s="105"/>
      <c r="C478" s="106"/>
      <c r="D478" s="105"/>
      <c r="E478" s="105"/>
      <c r="F478" s="105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4"/>
      <c r="AV478" s="94"/>
      <c r="AW478" s="94"/>
      <c r="AX478" s="94"/>
      <c r="AY478" s="94"/>
      <c r="AZ478" s="94"/>
      <c r="BA478" s="94"/>
      <c r="BB478" s="94"/>
      <c r="BC478" s="94"/>
      <c r="BD478" s="94"/>
      <c r="BE478" s="94"/>
      <c r="BF478" s="94"/>
      <c r="BG478" s="94"/>
      <c r="BH478" s="94"/>
      <c r="BI478" s="94"/>
      <c r="BJ478" s="94"/>
      <c r="BK478" s="94"/>
    </row>
    <row r="479" spans="1:63" s="95" customFormat="1">
      <c r="A479" s="105"/>
      <c r="B479" s="105"/>
      <c r="C479" s="106"/>
      <c r="D479" s="105"/>
      <c r="E479" s="105"/>
      <c r="F479" s="105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  <c r="AW479" s="94"/>
      <c r="AX479" s="94"/>
      <c r="AY479" s="94"/>
      <c r="AZ479" s="94"/>
      <c r="BA479" s="94"/>
      <c r="BB479" s="94"/>
      <c r="BC479" s="94"/>
      <c r="BD479" s="94"/>
      <c r="BE479" s="94"/>
      <c r="BF479" s="94"/>
      <c r="BG479" s="94"/>
      <c r="BH479" s="94"/>
      <c r="BI479" s="94"/>
      <c r="BJ479" s="94"/>
      <c r="BK479" s="94"/>
    </row>
    <row r="480" spans="1:63" s="95" customFormat="1">
      <c r="A480" s="105"/>
      <c r="B480" s="105"/>
      <c r="C480" s="106"/>
      <c r="D480" s="105"/>
      <c r="E480" s="105"/>
      <c r="F480" s="105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  <c r="AW480" s="94"/>
      <c r="AX480" s="94"/>
      <c r="AY480" s="94"/>
      <c r="AZ480" s="94"/>
      <c r="BA480" s="94"/>
      <c r="BB480" s="94"/>
      <c r="BC480" s="94"/>
      <c r="BD480" s="94"/>
      <c r="BE480" s="94"/>
      <c r="BF480" s="94"/>
      <c r="BG480" s="94"/>
      <c r="BH480" s="94"/>
      <c r="BI480" s="94"/>
      <c r="BJ480" s="94"/>
      <c r="BK480" s="94"/>
    </row>
    <row r="481" spans="1:63" s="95" customFormat="1">
      <c r="A481" s="105"/>
      <c r="B481" s="105"/>
      <c r="C481" s="106"/>
      <c r="D481" s="105"/>
      <c r="E481" s="105"/>
      <c r="F481" s="105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  <c r="AW481" s="94"/>
      <c r="AX481" s="94"/>
      <c r="AY481" s="94"/>
      <c r="AZ481" s="94"/>
      <c r="BA481" s="94"/>
      <c r="BB481" s="94"/>
      <c r="BC481" s="94"/>
      <c r="BD481" s="94"/>
      <c r="BE481" s="94"/>
      <c r="BF481" s="94"/>
      <c r="BG481" s="94"/>
      <c r="BH481" s="94"/>
      <c r="BI481" s="94"/>
      <c r="BJ481" s="94"/>
      <c r="BK481" s="94"/>
    </row>
    <row r="482" spans="1:63" s="95" customFormat="1">
      <c r="A482" s="105"/>
      <c r="B482" s="105"/>
      <c r="C482" s="106"/>
      <c r="D482" s="105"/>
      <c r="E482" s="105"/>
      <c r="F482" s="105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  <c r="AW482" s="94"/>
      <c r="AX482" s="94"/>
      <c r="AY482" s="94"/>
      <c r="AZ482" s="94"/>
      <c r="BA482" s="94"/>
      <c r="BB482" s="94"/>
      <c r="BC482" s="94"/>
      <c r="BD482" s="94"/>
      <c r="BE482" s="94"/>
      <c r="BF482" s="94"/>
      <c r="BG482" s="94"/>
      <c r="BH482" s="94"/>
      <c r="BI482" s="94"/>
      <c r="BJ482" s="94"/>
      <c r="BK482" s="94"/>
    </row>
    <row r="483" spans="1:63" s="95" customFormat="1">
      <c r="A483" s="105"/>
      <c r="B483" s="105"/>
      <c r="C483" s="106"/>
      <c r="D483" s="105"/>
      <c r="E483" s="105"/>
      <c r="F483" s="105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4"/>
      <c r="AV483" s="94"/>
      <c r="AW483" s="94"/>
      <c r="AX483" s="94"/>
      <c r="AY483" s="94"/>
      <c r="AZ483" s="94"/>
      <c r="BA483" s="94"/>
      <c r="BB483" s="94"/>
      <c r="BC483" s="94"/>
      <c r="BD483" s="94"/>
      <c r="BE483" s="94"/>
      <c r="BF483" s="94"/>
      <c r="BG483" s="94"/>
      <c r="BH483" s="94"/>
      <c r="BI483" s="94"/>
      <c r="BJ483" s="94"/>
      <c r="BK483" s="94"/>
    </row>
    <row r="484" spans="1:63" s="95" customFormat="1">
      <c r="A484" s="105"/>
      <c r="B484" s="105"/>
      <c r="C484" s="106"/>
      <c r="D484" s="105"/>
      <c r="E484" s="105"/>
      <c r="F484" s="105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4"/>
      <c r="AV484" s="94"/>
      <c r="AW484" s="94"/>
      <c r="AX484" s="94"/>
      <c r="AY484" s="94"/>
      <c r="AZ484" s="94"/>
      <c r="BA484" s="94"/>
      <c r="BB484" s="94"/>
      <c r="BC484" s="94"/>
      <c r="BD484" s="94"/>
      <c r="BE484" s="94"/>
      <c r="BF484" s="94"/>
      <c r="BG484" s="94"/>
      <c r="BH484" s="94"/>
      <c r="BI484" s="94"/>
      <c r="BJ484" s="94"/>
      <c r="BK484" s="94"/>
    </row>
    <row r="485" spans="1:63" s="95" customFormat="1">
      <c r="A485" s="105"/>
      <c r="B485" s="105"/>
      <c r="C485" s="106"/>
      <c r="D485" s="105"/>
      <c r="E485" s="105"/>
      <c r="F485" s="105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  <c r="AW485" s="94"/>
      <c r="AX485" s="94"/>
      <c r="AY485" s="94"/>
      <c r="AZ485" s="94"/>
      <c r="BA485" s="94"/>
      <c r="BB485" s="94"/>
      <c r="BC485" s="94"/>
      <c r="BD485" s="94"/>
      <c r="BE485" s="94"/>
      <c r="BF485" s="94"/>
      <c r="BG485" s="94"/>
      <c r="BH485" s="94"/>
      <c r="BI485" s="94"/>
      <c r="BJ485" s="94"/>
      <c r="BK485" s="94"/>
    </row>
    <row r="486" spans="1:63" s="95" customFormat="1">
      <c r="A486" s="105"/>
      <c r="B486" s="105"/>
      <c r="C486" s="106"/>
      <c r="D486" s="105"/>
      <c r="E486" s="105"/>
      <c r="F486" s="105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4"/>
      <c r="AV486" s="94"/>
      <c r="AW486" s="94"/>
      <c r="AX486" s="94"/>
      <c r="AY486" s="94"/>
      <c r="AZ486" s="94"/>
      <c r="BA486" s="94"/>
      <c r="BB486" s="94"/>
      <c r="BC486" s="94"/>
      <c r="BD486" s="94"/>
      <c r="BE486" s="94"/>
      <c r="BF486" s="94"/>
      <c r="BG486" s="94"/>
      <c r="BH486" s="94"/>
      <c r="BI486" s="94"/>
      <c r="BJ486" s="94"/>
      <c r="BK486" s="94"/>
    </row>
    <row r="487" spans="1:63" s="95" customFormat="1">
      <c r="A487" s="105"/>
      <c r="B487" s="105"/>
      <c r="C487" s="106"/>
      <c r="D487" s="105"/>
      <c r="E487" s="105"/>
      <c r="F487" s="105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4"/>
      <c r="AV487" s="94"/>
      <c r="AW487" s="94"/>
      <c r="AX487" s="94"/>
      <c r="AY487" s="94"/>
      <c r="AZ487" s="94"/>
      <c r="BA487" s="94"/>
      <c r="BB487" s="94"/>
      <c r="BC487" s="94"/>
      <c r="BD487" s="94"/>
      <c r="BE487" s="94"/>
      <c r="BF487" s="94"/>
      <c r="BG487" s="94"/>
      <c r="BH487" s="94"/>
      <c r="BI487" s="94"/>
      <c r="BJ487" s="94"/>
      <c r="BK487" s="94"/>
    </row>
    <row r="488" spans="1:63" s="95" customFormat="1">
      <c r="A488" s="105"/>
      <c r="B488" s="105"/>
      <c r="C488" s="106"/>
      <c r="D488" s="105"/>
      <c r="E488" s="105"/>
      <c r="F488" s="105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4"/>
      <c r="AV488" s="94"/>
      <c r="AW488" s="94"/>
      <c r="AX488" s="94"/>
      <c r="AY488" s="94"/>
      <c r="AZ488" s="94"/>
      <c r="BA488" s="94"/>
      <c r="BB488" s="94"/>
      <c r="BC488" s="94"/>
      <c r="BD488" s="94"/>
      <c r="BE488" s="94"/>
      <c r="BF488" s="94"/>
      <c r="BG488" s="94"/>
      <c r="BH488" s="94"/>
      <c r="BI488" s="94"/>
      <c r="BJ488" s="94"/>
      <c r="BK488" s="94"/>
    </row>
    <row r="489" spans="1:63" s="95" customFormat="1">
      <c r="A489" s="105"/>
      <c r="B489" s="105"/>
      <c r="C489" s="106"/>
      <c r="D489" s="105"/>
      <c r="E489" s="105"/>
      <c r="F489" s="105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4"/>
      <c r="AV489" s="94"/>
      <c r="AW489" s="94"/>
      <c r="AX489" s="94"/>
      <c r="AY489" s="94"/>
      <c r="AZ489" s="94"/>
      <c r="BA489" s="94"/>
      <c r="BB489" s="94"/>
      <c r="BC489" s="94"/>
      <c r="BD489" s="94"/>
      <c r="BE489" s="94"/>
      <c r="BF489" s="94"/>
      <c r="BG489" s="94"/>
      <c r="BH489" s="94"/>
      <c r="BI489" s="94"/>
      <c r="BJ489" s="94"/>
      <c r="BK489" s="94"/>
    </row>
    <row r="490" spans="1:63" s="95" customFormat="1">
      <c r="A490" s="105"/>
      <c r="B490" s="105"/>
      <c r="C490" s="106"/>
      <c r="D490" s="105"/>
      <c r="E490" s="105"/>
      <c r="F490" s="105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4"/>
      <c r="AV490" s="94"/>
      <c r="AW490" s="94"/>
      <c r="AX490" s="94"/>
      <c r="AY490" s="94"/>
      <c r="AZ490" s="94"/>
      <c r="BA490" s="94"/>
      <c r="BB490" s="94"/>
      <c r="BC490" s="94"/>
      <c r="BD490" s="94"/>
      <c r="BE490" s="94"/>
      <c r="BF490" s="94"/>
      <c r="BG490" s="94"/>
      <c r="BH490" s="94"/>
      <c r="BI490" s="94"/>
      <c r="BJ490" s="94"/>
      <c r="BK490" s="94"/>
    </row>
    <row r="491" spans="1:63" s="95" customFormat="1">
      <c r="A491" s="105"/>
      <c r="B491" s="105"/>
      <c r="C491" s="106"/>
      <c r="D491" s="105"/>
      <c r="E491" s="105"/>
      <c r="F491" s="105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4"/>
      <c r="AV491" s="94"/>
      <c r="AW491" s="94"/>
      <c r="AX491" s="94"/>
      <c r="AY491" s="94"/>
      <c r="AZ491" s="94"/>
      <c r="BA491" s="94"/>
      <c r="BB491" s="94"/>
      <c r="BC491" s="94"/>
      <c r="BD491" s="94"/>
      <c r="BE491" s="94"/>
      <c r="BF491" s="94"/>
      <c r="BG491" s="94"/>
      <c r="BH491" s="94"/>
      <c r="BI491" s="94"/>
      <c r="BJ491" s="94"/>
      <c r="BK491" s="94"/>
    </row>
    <row r="492" spans="1:63" s="95" customFormat="1">
      <c r="A492" s="105"/>
      <c r="B492" s="105"/>
      <c r="C492" s="106"/>
      <c r="D492" s="105"/>
      <c r="E492" s="105"/>
      <c r="F492" s="105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4"/>
      <c r="AV492" s="94"/>
      <c r="AW492" s="94"/>
      <c r="AX492" s="94"/>
      <c r="AY492" s="94"/>
      <c r="AZ492" s="94"/>
      <c r="BA492" s="94"/>
      <c r="BB492" s="94"/>
      <c r="BC492" s="94"/>
      <c r="BD492" s="94"/>
      <c r="BE492" s="94"/>
      <c r="BF492" s="94"/>
      <c r="BG492" s="94"/>
      <c r="BH492" s="94"/>
      <c r="BI492" s="94"/>
      <c r="BJ492" s="94"/>
      <c r="BK492" s="94"/>
    </row>
    <row r="493" spans="1:63" s="95" customFormat="1">
      <c r="A493" s="105"/>
      <c r="B493" s="105"/>
      <c r="C493" s="106"/>
      <c r="D493" s="105"/>
      <c r="E493" s="105"/>
      <c r="F493" s="105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4"/>
      <c r="AV493" s="94"/>
      <c r="AW493" s="94"/>
      <c r="AX493" s="94"/>
      <c r="AY493" s="94"/>
      <c r="AZ493" s="94"/>
      <c r="BA493" s="94"/>
      <c r="BB493" s="94"/>
      <c r="BC493" s="94"/>
      <c r="BD493" s="94"/>
      <c r="BE493" s="94"/>
      <c r="BF493" s="94"/>
      <c r="BG493" s="94"/>
      <c r="BH493" s="94"/>
      <c r="BI493" s="94"/>
      <c r="BJ493" s="94"/>
      <c r="BK493" s="94"/>
    </row>
    <row r="494" spans="1:63" s="95" customFormat="1">
      <c r="A494" s="105"/>
      <c r="B494" s="105"/>
      <c r="C494" s="106"/>
      <c r="D494" s="105"/>
      <c r="E494" s="105"/>
      <c r="F494" s="105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4"/>
      <c r="AV494" s="94"/>
      <c r="AW494" s="94"/>
      <c r="AX494" s="94"/>
      <c r="AY494" s="94"/>
      <c r="AZ494" s="94"/>
      <c r="BA494" s="94"/>
      <c r="BB494" s="94"/>
      <c r="BC494" s="94"/>
      <c r="BD494" s="94"/>
      <c r="BE494" s="94"/>
      <c r="BF494" s="94"/>
      <c r="BG494" s="94"/>
      <c r="BH494" s="94"/>
      <c r="BI494" s="94"/>
      <c r="BJ494" s="94"/>
      <c r="BK494" s="94"/>
    </row>
    <row r="495" spans="1:63" s="95" customFormat="1">
      <c r="A495" s="105"/>
      <c r="B495" s="105"/>
      <c r="C495" s="106"/>
      <c r="D495" s="105"/>
      <c r="E495" s="105"/>
      <c r="F495" s="105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94"/>
      <c r="AO495" s="94"/>
      <c r="AP495" s="94"/>
      <c r="AQ495" s="94"/>
      <c r="AR495" s="94"/>
      <c r="AS495" s="94"/>
      <c r="AT495" s="94"/>
      <c r="AU495" s="94"/>
      <c r="AV495" s="94"/>
      <c r="AW495" s="94"/>
      <c r="AX495" s="94"/>
      <c r="AY495" s="94"/>
      <c r="AZ495" s="94"/>
      <c r="BA495" s="94"/>
      <c r="BB495" s="94"/>
      <c r="BC495" s="94"/>
      <c r="BD495" s="94"/>
      <c r="BE495" s="94"/>
      <c r="BF495" s="94"/>
      <c r="BG495" s="94"/>
      <c r="BH495" s="94"/>
      <c r="BI495" s="94"/>
      <c r="BJ495" s="94"/>
      <c r="BK495" s="94"/>
    </row>
    <row r="496" spans="1:63" s="95" customFormat="1">
      <c r="A496" s="105"/>
      <c r="B496" s="105"/>
      <c r="C496" s="106"/>
      <c r="D496" s="105"/>
      <c r="E496" s="105"/>
      <c r="F496" s="105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4"/>
      <c r="AV496" s="94"/>
      <c r="AW496" s="94"/>
      <c r="AX496" s="94"/>
      <c r="AY496" s="94"/>
      <c r="AZ496" s="94"/>
      <c r="BA496" s="94"/>
      <c r="BB496" s="94"/>
      <c r="BC496" s="94"/>
      <c r="BD496" s="94"/>
      <c r="BE496" s="94"/>
      <c r="BF496" s="94"/>
      <c r="BG496" s="94"/>
      <c r="BH496" s="94"/>
      <c r="BI496" s="94"/>
      <c r="BJ496" s="94"/>
      <c r="BK496" s="94"/>
    </row>
    <row r="497" spans="1:63" s="95" customFormat="1">
      <c r="A497" s="105"/>
      <c r="B497" s="105"/>
      <c r="C497" s="106"/>
      <c r="D497" s="105"/>
      <c r="E497" s="105"/>
      <c r="F497" s="105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4"/>
      <c r="AV497" s="94"/>
      <c r="AW497" s="94"/>
      <c r="AX497" s="94"/>
      <c r="AY497" s="94"/>
      <c r="AZ497" s="94"/>
      <c r="BA497" s="94"/>
      <c r="BB497" s="94"/>
      <c r="BC497" s="94"/>
      <c r="BD497" s="94"/>
      <c r="BE497" s="94"/>
      <c r="BF497" s="94"/>
      <c r="BG497" s="94"/>
      <c r="BH497" s="94"/>
      <c r="BI497" s="94"/>
      <c r="BJ497" s="94"/>
      <c r="BK497" s="94"/>
    </row>
    <row r="498" spans="1:63" s="95" customFormat="1">
      <c r="A498" s="105"/>
      <c r="B498" s="105"/>
      <c r="C498" s="106"/>
      <c r="D498" s="105"/>
      <c r="E498" s="105"/>
      <c r="F498" s="105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4"/>
      <c r="AV498" s="94"/>
      <c r="AW498" s="94"/>
      <c r="AX498" s="94"/>
      <c r="AY498" s="94"/>
      <c r="AZ498" s="94"/>
      <c r="BA498" s="94"/>
      <c r="BB498" s="94"/>
      <c r="BC498" s="94"/>
      <c r="BD498" s="94"/>
      <c r="BE498" s="94"/>
      <c r="BF498" s="94"/>
      <c r="BG498" s="94"/>
      <c r="BH498" s="94"/>
      <c r="BI498" s="94"/>
      <c r="BJ498" s="94"/>
      <c r="BK498" s="94"/>
    </row>
    <row r="499" spans="1:63" s="95" customFormat="1">
      <c r="A499" s="105"/>
      <c r="B499" s="105"/>
      <c r="C499" s="106"/>
      <c r="D499" s="105"/>
      <c r="E499" s="105"/>
      <c r="F499" s="105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4"/>
      <c r="AV499" s="94"/>
      <c r="AW499" s="94"/>
      <c r="AX499" s="94"/>
      <c r="AY499" s="94"/>
      <c r="AZ499" s="94"/>
      <c r="BA499" s="94"/>
      <c r="BB499" s="94"/>
      <c r="BC499" s="94"/>
      <c r="BD499" s="94"/>
      <c r="BE499" s="94"/>
      <c r="BF499" s="94"/>
      <c r="BG499" s="94"/>
      <c r="BH499" s="94"/>
      <c r="BI499" s="94"/>
      <c r="BJ499" s="94"/>
      <c r="BK499" s="94"/>
    </row>
    <row r="500" spans="1:63" s="95" customFormat="1">
      <c r="A500" s="105"/>
      <c r="B500" s="105"/>
      <c r="C500" s="106"/>
      <c r="D500" s="105"/>
      <c r="E500" s="105"/>
      <c r="F500" s="105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4"/>
      <c r="AV500" s="94"/>
      <c r="AW500" s="94"/>
      <c r="AX500" s="94"/>
      <c r="AY500" s="94"/>
      <c r="AZ500" s="94"/>
      <c r="BA500" s="94"/>
      <c r="BB500" s="94"/>
      <c r="BC500" s="94"/>
      <c r="BD500" s="94"/>
      <c r="BE500" s="94"/>
      <c r="BF500" s="94"/>
      <c r="BG500" s="94"/>
      <c r="BH500" s="94"/>
      <c r="BI500" s="94"/>
      <c r="BJ500" s="94"/>
      <c r="BK500" s="94"/>
    </row>
    <row r="501" spans="1:63" s="95" customFormat="1">
      <c r="A501" s="105"/>
      <c r="B501" s="105"/>
      <c r="C501" s="106"/>
      <c r="D501" s="105"/>
      <c r="E501" s="105"/>
      <c r="F501" s="105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4"/>
      <c r="AV501" s="94"/>
      <c r="AW501" s="94"/>
      <c r="AX501" s="94"/>
      <c r="AY501" s="94"/>
      <c r="AZ501" s="94"/>
      <c r="BA501" s="94"/>
      <c r="BB501" s="94"/>
      <c r="BC501" s="94"/>
      <c r="BD501" s="94"/>
      <c r="BE501" s="94"/>
      <c r="BF501" s="94"/>
      <c r="BG501" s="94"/>
      <c r="BH501" s="94"/>
      <c r="BI501" s="94"/>
      <c r="BJ501" s="94"/>
      <c r="BK501" s="94"/>
    </row>
    <row r="502" spans="1:63" s="95" customFormat="1">
      <c r="A502" s="105"/>
      <c r="B502" s="105"/>
      <c r="C502" s="106"/>
      <c r="D502" s="105"/>
      <c r="E502" s="105"/>
      <c r="F502" s="105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4"/>
      <c r="AV502" s="94"/>
      <c r="AW502" s="94"/>
      <c r="AX502" s="94"/>
      <c r="AY502" s="94"/>
      <c r="AZ502" s="94"/>
      <c r="BA502" s="94"/>
      <c r="BB502" s="94"/>
      <c r="BC502" s="94"/>
      <c r="BD502" s="94"/>
      <c r="BE502" s="94"/>
      <c r="BF502" s="94"/>
      <c r="BG502" s="94"/>
      <c r="BH502" s="94"/>
      <c r="BI502" s="94"/>
      <c r="BJ502" s="94"/>
      <c r="BK502" s="94"/>
    </row>
    <row r="503" spans="1:63" s="95" customFormat="1">
      <c r="A503" s="105"/>
      <c r="B503" s="105"/>
      <c r="C503" s="106"/>
      <c r="D503" s="105"/>
      <c r="E503" s="105"/>
      <c r="F503" s="105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4"/>
      <c r="AV503" s="94"/>
      <c r="AW503" s="94"/>
      <c r="AX503" s="94"/>
      <c r="AY503" s="94"/>
      <c r="AZ503" s="94"/>
      <c r="BA503" s="94"/>
      <c r="BB503" s="94"/>
      <c r="BC503" s="94"/>
      <c r="BD503" s="94"/>
      <c r="BE503" s="94"/>
      <c r="BF503" s="94"/>
      <c r="BG503" s="94"/>
      <c r="BH503" s="94"/>
      <c r="BI503" s="94"/>
      <c r="BJ503" s="94"/>
      <c r="BK503" s="94"/>
    </row>
    <row r="504" spans="1:63" s="95" customFormat="1">
      <c r="A504" s="105"/>
      <c r="B504" s="105"/>
      <c r="C504" s="106"/>
      <c r="D504" s="105"/>
      <c r="E504" s="105"/>
      <c r="F504" s="105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4"/>
      <c r="AV504" s="94"/>
      <c r="AW504" s="94"/>
      <c r="AX504" s="94"/>
      <c r="AY504" s="94"/>
      <c r="AZ504" s="94"/>
      <c r="BA504" s="94"/>
      <c r="BB504" s="94"/>
      <c r="BC504" s="94"/>
      <c r="BD504" s="94"/>
      <c r="BE504" s="94"/>
      <c r="BF504" s="94"/>
      <c r="BG504" s="94"/>
      <c r="BH504" s="94"/>
      <c r="BI504" s="94"/>
      <c r="BJ504" s="94"/>
      <c r="BK504" s="94"/>
    </row>
    <row r="505" spans="1:63" s="95" customFormat="1">
      <c r="A505" s="105"/>
      <c r="B505" s="105"/>
      <c r="C505" s="106"/>
      <c r="D505" s="105"/>
      <c r="E505" s="105"/>
      <c r="F505" s="105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4"/>
      <c r="AV505" s="94"/>
      <c r="AW505" s="94"/>
      <c r="AX505" s="94"/>
      <c r="AY505" s="94"/>
      <c r="AZ505" s="94"/>
      <c r="BA505" s="94"/>
      <c r="BB505" s="94"/>
      <c r="BC505" s="94"/>
      <c r="BD505" s="94"/>
      <c r="BE505" s="94"/>
      <c r="BF505" s="94"/>
      <c r="BG505" s="94"/>
      <c r="BH505" s="94"/>
      <c r="BI505" s="94"/>
      <c r="BJ505" s="94"/>
      <c r="BK505" s="94"/>
    </row>
    <row r="506" spans="1:63" s="95" customFormat="1">
      <c r="A506" s="105"/>
      <c r="B506" s="105"/>
      <c r="C506" s="106"/>
      <c r="D506" s="105"/>
      <c r="E506" s="105"/>
      <c r="F506" s="105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94"/>
      <c r="AO506" s="94"/>
      <c r="AP506" s="94"/>
      <c r="AQ506" s="94"/>
      <c r="AR506" s="94"/>
      <c r="AS506" s="94"/>
      <c r="AT506" s="94"/>
      <c r="AU506" s="94"/>
      <c r="AV506" s="94"/>
      <c r="AW506" s="94"/>
      <c r="AX506" s="94"/>
      <c r="AY506" s="94"/>
      <c r="AZ506" s="94"/>
      <c r="BA506" s="94"/>
      <c r="BB506" s="94"/>
      <c r="BC506" s="94"/>
      <c r="BD506" s="94"/>
      <c r="BE506" s="94"/>
      <c r="BF506" s="94"/>
      <c r="BG506" s="94"/>
      <c r="BH506" s="94"/>
      <c r="BI506" s="94"/>
      <c r="BJ506" s="94"/>
      <c r="BK506" s="94"/>
    </row>
    <row r="507" spans="1:63" s="95" customFormat="1">
      <c r="A507" s="105"/>
      <c r="B507" s="105"/>
      <c r="C507" s="106"/>
      <c r="D507" s="105"/>
      <c r="E507" s="105"/>
      <c r="F507" s="105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4"/>
      <c r="AV507" s="94"/>
      <c r="AW507" s="94"/>
      <c r="AX507" s="94"/>
      <c r="AY507" s="94"/>
      <c r="AZ507" s="94"/>
      <c r="BA507" s="94"/>
      <c r="BB507" s="94"/>
      <c r="BC507" s="94"/>
      <c r="BD507" s="94"/>
      <c r="BE507" s="94"/>
      <c r="BF507" s="94"/>
      <c r="BG507" s="94"/>
      <c r="BH507" s="94"/>
      <c r="BI507" s="94"/>
      <c r="BJ507" s="94"/>
      <c r="BK507" s="94"/>
    </row>
    <row r="508" spans="1:63" s="95" customFormat="1">
      <c r="A508" s="105"/>
      <c r="B508" s="105"/>
      <c r="C508" s="106"/>
      <c r="D508" s="105"/>
      <c r="E508" s="105"/>
      <c r="F508" s="105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4"/>
      <c r="AV508" s="94"/>
      <c r="AW508" s="94"/>
      <c r="AX508" s="94"/>
      <c r="AY508" s="94"/>
      <c r="AZ508" s="94"/>
      <c r="BA508" s="94"/>
      <c r="BB508" s="94"/>
      <c r="BC508" s="94"/>
      <c r="BD508" s="94"/>
      <c r="BE508" s="94"/>
      <c r="BF508" s="94"/>
      <c r="BG508" s="94"/>
      <c r="BH508" s="94"/>
      <c r="BI508" s="94"/>
      <c r="BJ508" s="94"/>
      <c r="BK508" s="94"/>
    </row>
    <row r="509" spans="1:63" s="95" customFormat="1">
      <c r="A509" s="105"/>
      <c r="B509" s="105"/>
      <c r="C509" s="106"/>
      <c r="D509" s="105"/>
      <c r="E509" s="105"/>
      <c r="F509" s="105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4"/>
      <c r="AV509" s="94"/>
      <c r="AW509" s="94"/>
      <c r="AX509" s="94"/>
      <c r="AY509" s="94"/>
      <c r="AZ509" s="94"/>
      <c r="BA509" s="94"/>
      <c r="BB509" s="94"/>
      <c r="BC509" s="94"/>
      <c r="BD509" s="94"/>
      <c r="BE509" s="94"/>
      <c r="BF509" s="94"/>
      <c r="BG509" s="94"/>
      <c r="BH509" s="94"/>
      <c r="BI509" s="94"/>
      <c r="BJ509" s="94"/>
      <c r="BK509" s="94"/>
    </row>
    <row r="510" spans="1:63" s="95" customFormat="1">
      <c r="A510" s="105"/>
      <c r="B510" s="105"/>
      <c r="C510" s="106"/>
      <c r="D510" s="105"/>
      <c r="E510" s="105"/>
      <c r="F510" s="105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4"/>
      <c r="AV510" s="94"/>
      <c r="AW510" s="94"/>
      <c r="AX510" s="94"/>
      <c r="AY510" s="94"/>
      <c r="AZ510" s="94"/>
      <c r="BA510" s="94"/>
      <c r="BB510" s="94"/>
      <c r="BC510" s="94"/>
      <c r="BD510" s="94"/>
      <c r="BE510" s="94"/>
      <c r="BF510" s="94"/>
      <c r="BG510" s="94"/>
      <c r="BH510" s="94"/>
      <c r="BI510" s="94"/>
      <c r="BJ510" s="94"/>
      <c r="BK510" s="94"/>
    </row>
    <row r="511" spans="1:63" s="95" customFormat="1">
      <c r="A511" s="105"/>
      <c r="B511" s="105"/>
      <c r="C511" s="106"/>
      <c r="D511" s="105"/>
      <c r="E511" s="105"/>
      <c r="F511" s="105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4"/>
      <c r="AV511" s="94"/>
      <c r="AW511" s="94"/>
      <c r="AX511" s="94"/>
      <c r="AY511" s="94"/>
      <c r="AZ511" s="94"/>
      <c r="BA511" s="94"/>
      <c r="BB511" s="94"/>
      <c r="BC511" s="94"/>
      <c r="BD511" s="94"/>
      <c r="BE511" s="94"/>
      <c r="BF511" s="94"/>
      <c r="BG511" s="94"/>
      <c r="BH511" s="94"/>
      <c r="BI511" s="94"/>
      <c r="BJ511" s="94"/>
      <c r="BK511" s="94"/>
    </row>
    <row r="512" spans="1:63" s="95" customFormat="1">
      <c r="A512" s="105"/>
      <c r="B512" s="105"/>
      <c r="C512" s="106"/>
      <c r="D512" s="105"/>
      <c r="E512" s="105"/>
      <c r="F512" s="105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4"/>
      <c r="AV512" s="94"/>
      <c r="AW512" s="94"/>
      <c r="AX512" s="94"/>
      <c r="AY512" s="94"/>
      <c r="AZ512" s="94"/>
      <c r="BA512" s="94"/>
      <c r="BB512" s="94"/>
      <c r="BC512" s="94"/>
      <c r="BD512" s="94"/>
      <c r="BE512" s="94"/>
      <c r="BF512" s="94"/>
      <c r="BG512" s="94"/>
      <c r="BH512" s="94"/>
      <c r="BI512" s="94"/>
      <c r="BJ512" s="94"/>
      <c r="BK512" s="94"/>
    </row>
    <row r="513" spans="1:63" s="95" customFormat="1">
      <c r="A513" s="105"/>
      <c r="B513" s="105"/>
      <c r="C513" s="106"/>
      <c r="D513" s="105"/>
      <c r="E513" s="105"/>
      <c r="F513" s="105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4"/>
      <c r="AV513" s="94"/>
      <c r="AW513" s="94"/>
      <c r="AX513" s="94"/>
      <c r="AY513" s="94"/>
      <c r="AZ513" s="94"/>
      <c r="BA513" s="94"/>
      <c r="BB513" s="94"/>
      <c r="BC513" s="94"/>
      <c r="BD513" s="94"/>
      <c r="BE513" s="94"/>
      <c r="BF513" s="94"/>
      <c r="BG513" s="94"/>
      <c r="BH513" s="94"/>
      <c r="BI513" s="94"/>
      <c r="BJ513" s="94"/>
      <c r="BK513" s="94"/>
    </row>
    <row r="514" spans="1:63" s="95" customFormat="1">
      <c r="A514" s="105"/>
      <c r="B514" s="105"/>
      <c r="C514" s="106"/>
      <c r="D514" s="105"/>
      <c r="E514" s="105"/>
      <c r="F514" s="105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4"/>
      <c r="AV514" s="94"/>
      <c r="AW514" s="94"/>
      <c r="AX514" s="94"/>
      <c r="AY514" s="94"/>
      <c r="AZ514" s="94"/>
      <c r="BA514" s="94"/>
      <c r="BB514" s="94"/>
      <c r="BC514" s="94"/>
      <c r="BD514" s="94"/>
      <c r="BE514" s="94"/>
      <c r="BF514" s="94"/>
      <c r="BG514" s="94"/>
      <c r="BH514" s="94"/>
      <c r="BI514" s="94"/>
      <c r="BJ514" s="94"/>
      <c r="BK514" s="94"/>
    </row>
    <row r="515" spans="1:63" s="95" customFormat="1">
      <c r="A515" s="105"/>
      <c r="B515" s="105"/>
      <c r="C515" s="106"/>
      <c r="D515" s="105"/>
      <c r="E515" s="105"/>
      <c r="F515" s="105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4"/>
      <c r="AV515" s="94"/>
      <c r="AW515" s="94"/>
      <c r="AX515" s="94"/>
      <c r="AY515" s="94"/>
      <c r="AZ515" s="94"/>
      <c r="BA515" s="94"/>
      <c r="BB515" s="94"/>
      <c r="BC515" s="94"/>
      <c r="BD515" s="94"/>
      <c r="BE515" s="94"/>
      <c r="BF515" s="94"/>
      <c r="BG515" s="94"/>
      <c r="BH515" s="94"/>
      <c r="BI515" s="94"/>
      <c r="BJ515" s="94"/>
      <c r="BK515" s="94"/>
    </row>
    <row r="516" spans="1:63" s="95" customFormat="1">
      <c r="A516" s="105"/>
      <c r="B516" s="105"/>
      <c r="C516" s="106"/>
      <c r="D516" s="105"/>
      <c r="E516" s="105"/>
      <c r="F516" s="105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4"/>
      <c r="AV516" s="94"/>
      <c r="AW516" s="94"/>
      <c r="AX516" s="94"/>
      <c r="AY516" s="94"/>
      <c r="AZ516" s="94"/>
      <c r="BA516" s="94"/>
      <c r="BB516" s="94"/>
      <c r="BC516" s="94"/>
      <c r="BD516" s="94"/>
      <c r="BE516" s="94"/>
      <c r="BF516" s="94"/>
      <c r="BG516" s="94"/>
      <c r="BH516" s="94"/>
      <c r="BI516" s="94"/>
      <c r="BJ516" s="94"/>
      <c r="BK516" s="94"/>
    </row>
    <row r="517" spans="1:63" s="95" customFormat="1">
      <c r="A517" s="105"/>
      <c r="B517" s="105"/>
      <c r="C517" s="106"/>
      <c r="D517" s="105"/>
      <c r="E517" s="105"/>
      <c r="F517" s="105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4"/>
      <c r="AV517" s="94"/>
      <c r="AW517" s="94"/>
      <c r="AX517" s="94"/>
      <c r="AY517" s="94"/>
      <c r="AZ517" s="94"/>
      <c r="BA517" s="94"/>
      <c r="BB517" s="94"/>
      <c r="BC517" s="94"/>
      <c r="BD517" s="94"/>
      <c r="BE517" s="94"/>
      <c r="BF517" s="94"/>
      <c r="BG517" s="94"/>
      <c r="BH517" s="94"/>
      <c r="BI517" s="94"/>
      <c r="BJ517" s="94"/>
      <c r="BK517" s="94"/>
    </row>
    <row r="518" spans="1:63" s="95" customFormat="1">
      <c r="A518" s="105"/>
      <c r="B518" s="105"/>
      <c r="C518" s="106"/>
      <c r="D518" s="105"/>
      <c r="E518" s="105"/>
      <c r="F518" s="105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4"/>
      <c r="AV518" s="94"/>
      <c r="AW518" s="94"/>
      <c r="AX518" s="94"/>
      <c r="AY518" s="94"/>
      <c r="AZ518" s="94"/>
      <c r="BA518" s="94"/>
      <c r="BB518" s="94"/>
      <c r="BC518" s="94"/>
      <c r="BD518" s="94"/>
      <c r="BE518" s="94"/>
      <c r="BF518" s="94"/>
      <c r="BG518" s="94"/>
      <c r="BH518" s="94"/>
      <c r="BI518" s="94"/>
      <c r="BJ518" s="94"/>
      <c r="BK518" s="94"/>
    </row>
    <row r="519" spans="1:63" s="95" customFormat="1">
      <c r="A519" s="105"/>
      <c r="B519" s="105"/>
      <c r="C519" s="106"/>
      <c r="D519" s="105"/>
      <c r="E519" s="105"/>
      <c r="F519" s="105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  <c r="AW519" s="94"/>
      <c r="AX519" s="94"/>
      <c r="AY519" s="94"/>
      <c r="AZ519" s="94"/>
      <c r="BA519" s="94"/>
      <c r="BB519" s="94"/>
      <c r="BC519" s="94"/>
      <c r="BD519" s="94"/>
      <c r="BE519" s="94"/>
      <c r="BF519" s="94"/>
      <c r="BG519" s="94"/>
      <c r="BH519" s="94"/>
      <c r="BI519" s="94"/>
      <c r="BJ519" s="94"/>
      <c r="BK519" s="94"/>
    </row>
    <row r="520" spans="1:63" s="95" customFormat="1">
      <c r="A520" s="105"/>
      <c r="B520" s="105"/>
      <c r="C520" s="106"/>
      <c r="D520" s="105"/>
      <c r="E520" s="105"/>
      <c r="F520" s="105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4"/>
      <c r="AV520" s="94"/>
      <c r="AW520" s="94"/>
      <c r="AX520" s="94"/>
      <c r="AY520" s="94"/>
      <c r="AZ520" s="94"/>
      <c r="BA520" s="94"/>
      <c r="BB520" s="94"/>
      <c r="BC520" s="94"/>
      <c r="BD520" s="94"/>
      <c r="BE520" s="94"/>
      <c r="BF520" s="94"/>
      <c r="BG520" s="94"/>
      <c r="BH520" s="94"/>
      <c r="BI520" s="94"/>
      <c r="BJ520" s="94"/>
      <c r="BK520" s="94"/>
    </row>
    <row r="521" spans="1:63" s="95" customFormat="1">
      <c r="A521" s="105"/>
      <c r="B521" s="105"/>
      <c r="C521" s="106"/>
      <c r="D521" s="105"/>
      <c r="E521" s="105"/>
      <c r="F521" s="105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  <c r="AW521" s="94"/>
      <c r="AX521" s="94"/>
      <c r="AY521" s="94"/>
      <c r="AZ521" s="94"/>
      <c r="BA521" s="94"/>
      <c r="BB521" s="94"/>
      <c r="BC521" s="94"/>
      <c r="BD521" s="94"/>
      <c r="BE521" s="94"/>
      <c r="BF521" s="94"/>
      <c r="BG521" s="94"/>
      <c r="BH521" s="94"/>
      <c r="BI521" s="94"/>
      <c r="BJ521" s="94"/>
      <c r="BK521" s="94"/>
    </row>
    <row r="522" spans="1:63" s="95" customFormat="1">
      <c r="A522" s="105"/>
      <c r="B522" s="105"/>
      <c r="C522" s="106"/>
      <c r="D522" s="105"/>
      <c r="E522" s="105"/>
      <c r="F522" s="105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4"/>
      <c r="AV522" s="94"/>
      <c r="AW522" s="94"/>
      <c r="AX522" s="94"/>
      <c r="AY522" s="94"/>
      <c r="AZ522" s="94"/>
      <c r="BA522" s="94"/>
      <c r="BB522" s="94"/>
      <c r="BC522" s="94"/>
      <c r="BD522" s="94"/>
      <c r="BE522" s="94"/>
      <c r="BF522" s="94"/>
      <c r="BG522" s="94"/>
      <c r="BH522" s="94"/>
      <c r="BI522" s="94"/>
      <c r="BJ522" s="94"/>
      <c r="BK522" s="94"/>
    </row>
    <row r="523" spans="1:63" s="95" customFormat="1">
      <c r="A523" s="105"/>
      <c r="B523" s="105"/>
      <c r="C523" s="106"/>
      <c r="D523" s="105"/>
      <c r="E523" s="105"/>
      <c r="F523" s="105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4"/>
      <c r="AV523" s="94"/>
      <c r="AW523" s="94"/>
      <c r="AX523" s="94"/>
      <c r="AY523" s="94"/>
      <c r="AZ523" s="94"/>
      <c r="BA523" s="94"/>
      <c r="BB523" s="94"/>
      <c r="BC523" s="94"/>
      <c r="BD523" s="94"/>
      <c r="BE523" s="94"/>
      <c r="BF523" s="94"/>
      <c r="BG523" s="94"/>
      <c r="BH523" s="94"/>
      <c r="BI523" s="94"/>
      <c r="BJ523" s="94"/>
      <c r="BK523" s="94"/>
    </row>
    <row r="524" spans="1:63" s="95" customFormat="1">
      <c r="A524" s="105"/>
      <c r="B524" s="105"/>
      <c r="C524" s="106"/>
      <c r="D524" s="105"/>
      <c r="E524" s="105"/>
      <c r="F524" s="105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4"/>
      <c r="AV524" s="94"/>
      <c r="AW524" s="94"/>
      <c r="AX524" s="94"/>
      <c r="AY524" s="94"/>
      <c r="AZ524" s="94"/>
      <c r="BA524" s="94"/>
      <c r="BB524" s="94"/>
      <c r="BC524" s="94"/>
      <c r="BD524" s="94"/>
      <c r="BE524" s="94"/>
      <c r="BF524" s="94"/>
      <c r="BG524" s="94"/>
      <c r="BH524" s="94"/>
      <c r="BI524" s="94"/>
      <c r="BJ524" s="94"/>
      <c r="BK524" s="94"/>
    </row>
    <row r="525" spans="1:63" s="95" customFormat="1">
      <c r="A525" s="105"/>
      <c r="B525" s="105"/>
      <c r="C525" s="106"/>
      <c r="D525" s="105"/>
      <c r="E525" s="105"/>
      <c r="F525" s="105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  <c r="AW525" s="94"/>
      <c r="AX525" s="94"/>
      <c r="AY525" s="94"/>
      <c r="AZ525" s="94"/>
      <c r="BA525" s="94"/>
      <c r="BB525" s="94"/>
      <c r="BC525" s="94"/>
      <c r="BD525" s="94"/>
      <c r="BE525" s="94"/>
      <c r="BF525" s="94"/>
      <c r="BG525" s="94"/>
      <c r="BH525" s="94"/>
      <c r="BI525" s="94"/>
      <c r="BJ525" s="94"/>
      <c r="BK525" s="94"/>
    </row>
    <row r="526" spans="1:63" s="95" customFormat="1">
      <c r="A526" s="105"/>
      <c r="B526" s="105"/>
      <c r="C526" s="106"/>
      <c r="D526" s="105"/>
      <c r="E526" s="105"/>
      <c r="F526" s="105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  <c r="AW526" s="94"/>
      <c r="AX526" s="94"/>
      <c r="AY526" s="94"/>
      <c r="AZ526" s="94"/>
      <c r="BA526" s="94"/>
      <c r="BB526" s="94"/>
      <c r="BC526" s="94"/>
      <c r="BD526" s="94"/>
      <c r="BE526" s="94"/>
      <c r="BF526" s="94"/>
      <c r="BG526" s="94"/>
      <c r="BH526" s="94"/>
      <c r="BI526" s="94"/>
      <c r="BJ526" s="94"/>
      <c r="BK526" s="94"/>
    </row>
    <row r="527" spans="1:63" s="95" customFormat="1">
      <c r="A527" s="105"/>
      <c r="B527" s="105"/>
      <c r="C527" s="106"/>
      <c r="D527" s="105"/>
      <c r="E527" s="105"/>
      <c r="F527" s="105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  <c r="AW527" s="94"/>
      <c r="AX527" s="94"/>
      <c r="AY527" s="94"/>
      <c r="AZ527" s="94"/>
      <c r="BA527" s="94"/>
      <c r="BB527" s="94"/>
      <c r="BC527" s="94"/>
      <c r="BD527" s="94"/>
      <c r="BE527" s="94"/>
      <c r="BF527" s="94"/>
      <c r="BG527" s="94"/>
      <c r="BH527" s="94"/>
      <c r="BI527" s="94"/>
      <c r="BJ527" s="94"/>
      <c r="BK527" s="94"/>
    </row>
    <row r="528" spans="1:63" s="95" customFormat="1">
      <c r="A528" s="105"/>
      <c r="B528" s="105"/>
      <c r="C528" s="106"/>
      <c r="D528" s="105"/>
      <c r="E528" s="105"/>
      <c r="F528" s="105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4"/>
      <c r="AV528" s="94"/>
      <c r="AW528" s="94"/>
      <c r="AX528" s="94"/>
      <c r="AY528" s="94"/>
      <c r="AZ528" s="94"/>
      <c r="BA528" s="94"/>
      <c r="BB528" s="94"/>
      <c r="BC528" s="94"/>
      <c r="BD528" s="94"/>
      <c r="BE528" s="94"/>
      <c r="BF528" s="94"/>
      <c r="BG528" s="94"/>
      <c r="BH528" s="94"/>
      <c r="BI528" s="94"/>
      <c r="BJ528" s="94"/>
      <c r="BK528" s="94"/>
    </row>
    <row r="529" spans="1:63" s="95" customFormat="1">
      <c r="A529" s="105"/>
      <c r="B529" s="105"/>
      <c r="C529" s="106"/>
      <c r="D529" s="105"/>
      <c r="E529" s="105"/>
      <c r="F529" s="105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4"/>
      <c r="AV529" s="94"/>
      <c r="AW529" s="94"/>
      <c r="AX529" s="94"/>
      <c r="AY529" s="94"/>
      <c r="AZ529" s="94"/>
      <c r="BA529" s="94"/>
      <c r="BB529" s="94"/>
      <c r="BC529" s="94"/>
      <c r="BD529" s="94"/>
      <c r="BE529" s="94"/>
      <c r="BF529" s="94"/>
      <c r="BG529" s="94"/>
      <c r="BH529" s="94"/>
      <c r="BI529" s="94"/>
      <c r="BJ529" s="94"/>
      <c r="BK529" s="94"/>
    </row>
    <row r="530" spans="1:63" s="95" customFormat="1">
      <c r="A530" s="105"/>
      <c r="B530" s="105"/>
      <c r="C530" s="106"/>
      <c r="D530" s="105"/>
      <c r="E530" s="105"/>
      <c r="F530" s="105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4"/>
      <c r="AV530" s="94"/>
      <c r="AW530" s="94"/>
      <c r="AX530" s="94"/>
      <c r="AY530" s="94"/>
      <c r="AZ530" s="94"/>
      <c r="BA530" s="94"/>
      <c r="BB530" s="94"/>
      <c r="BC530" s="94"/>
      <c r="BD530" s="94"/>
      <c r="BE530" s="94"/>
      <c r="BF530" s="94"/>
      <c r="BG530" s="94"/>
      <c r="BH530" s="94"/>
      <c r="BI530" s="94"/>
      <c r="BJ530" s="94"/>
      <c r="BK530" s="94"/>
    </row>
    <row r="531" spans="1:63" s="95" customFormat="1">
      <c r="A531" s="105"/>
      <c r="B531" s="105"/>
      <c r="C531" s="106"/>
      <c r="D531" s="105"/>
      <c r="E531" s="105"/>
      <c r="F531" s="105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4"/>
      <c r="AV531" s="94"/>
      <c r="AW531" s="94"/>
      <c r="AX531" s="94"/>
      <c r="AY531" s="94"/>
      <c r="AZ531" s="94"/>
      <c r="BA531" s="94"/>
      <c r="BB531" s="94"/>
      <c r="BC531" s="94"/>
      <c r="BD531" s="94"/>
      <c r="BE531" s="94"/>
      <c r="BF531" s="94"/>
      <c r="BG531" s="94"/>
      <c r="BH531" s="94"/>
      <c r="BI531" s="94"/>
      <c r="BJ531" s="94"/>
      <c r="BK531" s="94"/>
    </row>
    <row r="532" spans="1:63" s="95" customFormat="1">
      <c r="A532" s="105"/>
      <c r="B532" s="105"/>
      <c r="C532" s="106"/>
      <c r="D532" s="105"/>
      <c r="E532" s="105"/>
      <c r="F532" s="105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4"/>
      <c r="AV532" s="94"/>
      <c r="AW532" s="94"/>
      <c r="AX532" s="94"/>
      <c r="AY532" s="94"/>
      <c r="AZ532" s="94"/>
      <c r="BA532" s="94"/>
      <c r="BB532" s="94"/>
      <c r="BC532" s="94"/>
      <c r="BD532" s="94"/>
      <c r="BE532" s="94"/>
      <c r="BF532" s="94"/>
      <c r="BG532" s="94"/>
      <c r="BH532" s="94"/>
      <c r="BI532" s="94"/>
      <c r="BJ532" s="94"/>
      <c r="BK532" s="94"/>
    </row>
    <row r="533" spans="1:63" s="95" customFormat="1">
      <c r="A533" s="105"/>
      <c r="B533" s="105"/>
      <c r="C533" s="106"/>
      <c r="D533" s="105"/>
      <c r="E533" s="105"/>
      <c r="F533" s="105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  <c r="AW533" s="94"/>
      <c r="AX533" s="94"/>
      <c r="AY533" s="94"/>
      <c r="AZ533" s="94"/>
      <c r="BA533" s="94"/>
      <c r="BB533" s="94"/>
      <c r="BC533" s="94"/>
      <c r="BD533" s="94"/>
      <c r="BE533" s="94"/>
      <c r="BF533" s="94"/>
      <c r="BG533" s="94"/>
      <c r="BH533" s="94"/>
      <c r="BI533" s="94"/>
      <c r="BJ533" s="94"/>
      <c r="BK533" s="94"/>
    </row>
    <row r="534" spans="1:63" s="95" customFormat="1">
      <c r="A534" s="105"/>
      <c r="B534" s="105"/>
      <c r="C534" s="106"/>
      <c r="D534" s="105"/>
      <c r="E534" s="105"/>
      <c r="F534" s="105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4"/>
      <c r="AV534" s="94"/>
      <c r="AW534" s="94"/>
      <c r="AX534" s="94"/>
      <c r="AY534" s="94"/>
      <c r="AZ534" s="94"/>
      <c r="BA534" s="94"/>
      <c r="BB534" s="94"/>
      <c r="BC534" s="94"/>
      <c r="BD534" s="94"/>
      <c r="BE534" s="94"/>
      <c r="BF534" s="94"/>
      <c r="BG534" s="94"/>
      <c r="BH534" s="94"/>
      <c r="BI534" s="94"/>
      <c r="BJ534" s="94"/>
      <c r="BK534" s="94"/>
    </row>
    <row r="535" spans="1:63" s="95" customFormat="1">
      <c r="A535" s="105"/>
      <c r="B535" s="105"/>
      <c r="C535" s="106"/>
      <c r="D535" s="105"/>
      <c r="E535" s="105"/>
      <c r="F535" s="105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4"/>
      <c r="AV535" s="94"/>
      <c r="AW535" s="94"/>
      <c r="AX535" s="94"/>
      <c r="AY535" s="94"/>
      <c r="AZ535" s="94"/>
      <c r="BA535" s="94"/>
      <c r="BB535" s="94"/>
      <c r="BC535" s="94"/>
      <c r="BD535" s="94"/>
      <c r="BE535" s="94"/>
      <c r="BF535" s="94"/>
      <c r="BG535" s="94"/>
      <c r="BH535" s="94"/>
      <c r="BI535" s="94"/>
      <c r="BJ535" s="94"/>
      <c r="BK535" s="94"/>
    </row>
    <row r="536" spans="1:63" s="95" customFormat="1">
      <c r="A536" s="105"/>
      <c r="B536" s="105"/>
      <c r="C536" s="106"/>
      <c r="D536" s="105"/>
      <c r="E536" s="105"/>
      <c r="F536" s="105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94"/>
      <c r="AO536" s="94"/>
      <c r="AP536" s="94"/>
      <c r="AQ536" s="94"/>
      <c r="AR536" s="94"/>
      <c r="AS536" s="94"/>
      <c r="AT536" s="94"/>
      <c r="AU536" s="94"/>
      <c r="AV536" s="94"/>
      <c r="AW536" s="94"/>
      <c r="AX536" s="94"/>
      <c r="AY536" s="94"/>
      <c r="AZ536" s="94"/>
      <c r="BA536" s="94"/>
      <c r="BB536" s="94"/>
      <c r="BC536" s="94"/>
      <c r="BD536" s="94"/>
      <c r="BE536" s="94"/>
      <c r="BF536" s="94"/>
      <c r="BG536" s="94"/>
      <c r="BH536" s="94"/>
      <c r="BI536" s="94"/>
      <c r="BJ536" s="94"/>
      <c r="BK536" s="94"/>
    </row>
    <row r="537" spans="1:63" s="95" customFormat="1">
      <c r="A537" s="105"/>
      <c r="B537" s="105"/>
      <c r="C537" s="106"/>
      <c r="D537" s="105"/>
      <c r="E537" s="105"/>
      <c r="F537" s="105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4"/>
      <c r="AV537" s="94"/>
      <c r="AW537" s="94"/>
      <c r="AX537" s="94"/>
      <c r="AY537" s="94"/>
      <c r="AZ537" s="94"/>
      <c r="BA537" s="94"/>
      <c r="BB537" s="94"/>
      <c r="BC537" s="94"/>
      <c r="BD537" s="94"/>
      <c r="BE537" s="94"/>
      <c r="BF537" s="94"/>
      <c r="BG537" s="94"/>
      <c r="BH537" s="94"/>
      <c r="BI537" s="94"/>
      <c r="BJ537" s="94"/>
      <c r="BK537" s="94"/>
    </row>
    <row r="538" spans="1:63" s="95" customFormat="1">
      <c r="A538" s="105"/>
      <c r="B538" s="105"/>
      <c r="C538" s="106"/>
      <c r="D538" s="105"/>
      <c r="E538" s="105"/>
      <c r="F538" s="105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4"/>
      <c r="AV538" s="94"/>
      <c r="AW538" s="94"/>
      <c r="AX538" s="94"/>
      <c r="AY538" s="94"/>
      <c r="AZ538" s="94"/>
      <c r="BA538" s="94"/>
      <c r="BB538" s="94"/>
      <c r="BC538" s="94"/>
      <c r="BD538" s="94"/>
      <c r="BE538" s="94"/>
      <c r="BF538" s="94"/>
      <c r="BG538" s="94"/>
      <c r="BH538" s="94"/>
      <c r="BI538" s="94"/>
      <c r="BJ538" s="94"/>
      <c r="BK538" s="94"/>
    </row>
    <row r="539" spans="1:63" s="95" customFormat="1">
      <c r="A539" s="105"/>
      <c r="B539" s="105"/>
      <c r="C539" s="106"/>
      <c r="D539" s="105"/>
      <c r="E539" s="105"/>
      <c r="F539" s="105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4"/>
      <c r="AV539" s="94"/>
      <c r="AW539" s="94"/>
      <c r="AX539" s="94"/>
      <c r="AY539" s="94"/>
      <c r="AZ539" s="94"/>
      <c r="BA539" s="94"/>
      <c r="BB539" s="94"/>
      <c r="BC539" s="94"/>
      <c r="BD539" s="94"/>
      <c r="BE539" s="94"/>
      <c r="BF539" s="94"/>
      <c r="BG539" s="94"/>
      <c r="BH539" s="94"/>
      <c r="BI539" s="94"/>
      <c r="BJ539" s="94"/>
      <c r="BK539" s="94"/>
    </row>
    <row r="540" spans="1:63" s="95" customFormat="1">
      <c r="A540" s="105"/>
      <c r="B540" s="105"/>
      <c r="C540" s="106"/>
      <c r="D540" s="105"/>
      <c r="E540" s="105"/>
      <c r="F540" s="105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4"/>
      <c r="AV540" s="94"/>
      <c r="AW540" s="94"/>
      <c r="AX540" s="94"/>
      <c r="AY540" s="94"/>
      <c r="AZ540" s="94"/>
      <c r="BA540" s="94"/>
      <c r="BB540" s="94"/>
      <c r="BC540" s="94"/>
      <c r="BD540" s="94"/>
      <c r="BE540" s="94"/>
      <c r="BF540" s="94"/>
      <c r="BG540" s="94"/>
      <c r="BH540" s="94"/>
      <c r="BI540" s="94"/>
      <c r="BJ540" s="94"/>
      <c r="BK540" s="94"/>
    </row>
    <row r="541" spans="1:63" s="95" customFormat="1">
      <c r="A541" s="105"/>
      <c r="B541" s="105"/>
      <c r="C541" s="106"/>
      <c r="D541" s="105"/>
      <c r="E541" s="105"/>
      <c r="F541" s="105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4"/>
      <c r="AV541" s="94"/>
      <c r="AW541" s="94"/>
      <c r="AX541" s="94"/>
      <c r="AY541" s="94"/>
      <c r="AZ541" s="94"/>
      <c r="BA541" s="94"/>
      <c r="BB541" s="94"/>
      <c r="BC541" s="94"/>
      <c r="BD541" s="94"/>
      <c r="BE541" s="94"/>
      <c r="BF541" s="94"/>
      <c r="BG541" s="94"/>
      <c r="BH541" s="94"/>
      <c r="BI541" s="94"/>
      <c r="BJ541" s="94"/>
      <c r="BK541" s="94"/>
    </row>
    <row r="542" spans="1:63" s="95" customFormat="1">
      <c r="A542" s="105"/>
      <c r="B542" s="105"/>
      <c r="C542" s="106"/>
      <c r="D542" s="105"/>
      <c r="E542" s="105"/>
      <c r="F542" s="105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4"/>
      <c r="AV542" s="94"/>
      <c r="AW542" s="94"/>
      <c r="AX542" s="94"/>
      <c r="AY542" s="94"/>
      <c r="AZ542" s="94"/>
      <c r="BA542" s="94"/>
      <c r="BB542" s="94"/>
      <c r="BC542" s="94"/>
      <c r="BD542" s="94"/>
      <c r="BE542" s="94"/>
      <c r="BF542" s="94"/>
      <c r="BG542" s="94"/>
      <c r="BH542" s="94"/>
      <c r="BI542" s="94"/>
      <c r="BJ542" s="94"/>
      <c r="BK542" s="94"/>
    </row>
    <row r="543" spans="1:63" s="95" customFormat="1">
      <c r="A543" s="105"/>
      <c r="B543" s="105"/>
      <c r="C543" s="106"/>
      <c r="D543" s="105"/>
      <c r="E543" s="105"/>
      <c r="F543" s="105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4"/>
      <c r="AV543" s="94"/>
      <c r="AW543" s="94"/>
      <c r="AX543" s="94"/>
      <c r="AY543" s="94"/>
      <c r="AZ543" s="94"/>
      <c r="BA543" s="94"/>
      <c r="BB543" s="94"/>
      <c r="BC543" s="94"/>
      <c r="BD543" s="94"/>
      <c r="BE543" s="94"/>
      <c r="BF543" s="94"/>
      <c r="BG543" s="94"/>
      <c r="BH543" s="94"/>
      <c r="BI543" s="94"/>
      <c r="BJ543" s="94"/>
      <c r="BK543" s="94"/>
    </row>
    <row r="544" spans="1:63" s="95" customFormat="1">
      <c r="A544" s="105"/>
      <c r="B544" s="105"/>
      <c r="C544" s="106"/>
      <c r="D544" s="105"/>
      <c r="E544" s="105"/>
      <c r="F544" s="105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4"/>
      <c r="AV544" s="94"/>
      <c r="AW544" s="94"/>
      <c r="AX544" s="94"/>
      <c r="AY544" s="94"/>
      <c r="AZ544" s="94"/>
      <c r="BA544" s="94"/>
      <c r="BB544" s="94"/>
      <c r="BC544" s="94"/>
      <c r="BD544" s="94"/>
      <c r="BE544" s="94"/>
      <c r="BF544" s="94"/>
      <c r="BG544" s="94"/>
      <c r="BH544" s="94"/>
      <c r="BI544" s="94"/>
      <c r="BJ544" s="94"/>
      <c r="BK544" s="94"/>
    </row>
    <row r="545" spans="1:63" s="95" customFormat="1">
      <c r="A545" s="105"/>
      <c r="B545" s="105"/>
      <c r="C545" s="106"/>
      <c r="D545" s="105"/>
      <c r="E545" s="105"/>
      <c r="F545" s="105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4"/>
      <c r="AV545" s="94"/>
      <c r="AW545" s="94"/>
      <c r="AX545" s="94"/>
      <c r="AY545" s="94"/>
      <c r="AZ545" s="94"/>
      <c r="BA545" s="94"/>
      <c r="BB545" s="94"/>
      <c r="BC545" s="94"/>
      <c r="BD545" s="94"/>
      <c r="BE545" s="94"/>
      <c r="BF545" s="94"/>
      <c r="BG545" s="94"/>
      <c r="BH545" s="94"/>
      <c r="BI545" s="94"/>
      <c r="BJ545" s="94"/>
      <c r="BK545" s="94"/>
    </row>
    <row r="546" spans="1:63" s="95" customFormat="1">
      <c r="A546" s="105"/>
      <c r="B546" s="105"/>
      <c r="C546" s="106"/>
      <c r="D546" s="105"/>
      <c r="E546" s="105"/>
      <c r="F546" s="105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  <c r="AW546" s="94"/>
      <c r="AX546" s="94"/>
      <c r="AY546" s="94"/>
      <c r="AZ546" s="94"/>
      <c r="BA546" s="94"/>
      <c r="BB546" s="94"/>
      <c r="BC546" s="94"/>
      <c r="BD546" s="94"/>
      <c r="BE546" s="94"/>
      <c r="BF546" s="94"/>
      <c r="BG546" s="94"/>
      <c r="BH546" s="94"/>
      <c r="BI546" s="94"/>
      <c r="BJ546" s="94"/>
      <c r="BK546" s="94"/>
    </row>
    <row r="547" spans="1:63" s="95" customFormat="1">
      <c r="A547" s="105"/>
      <c r="B547" s="105"/>
      <c r="C547" s="106"/>
      <c r="D547" s="105"/>
      <c r="E547" s="105"/>
      <c r="F547" s="105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4"/>
      <c r="AV547" s="94"/>
      <c r="AW547" s="94"/>
      <c r="AX547" s="94"/>
      <c r="AY547" s="94"/>
      <c r="AZ547" s="94"/>
      <c r="BA547" s="94"/>
      <c r="BB547" s="94"/>
      <c r="BC547" s="94"/>
      <c r="BD547" s="94"/>
      <c r="BE547" s="94"/>
      <c r="BF547" s="94"/>
      <c r="BG547" s="94"/>
      <c r="BH547" s="94"/>
      <c r="BI547" s="94"/>
      <c r="BJ547" s="94"/>
      <c r="BK547" s="94"/>
    </row>
    <row r="548" spans="1:63" s="95" customFormat="1">
      <c r="A548" s="105"/>
      <c r="B548" s="105"/>
      <c r="C548" s="106"/>
      <c r="D548" s="105"/>
      <c r="E548" s="105"/>
      <c r="F548" s="105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94"/>
      <c r="AO548" s="94"/>
      <c r="AP548" s="94"/>
      <c r="AQ548" s="94"/>
      <c r="AR548" s="94"/>
      <c r="AS548" s="94"/>
      <c r="AT548" s="94"/>
      <c r="AU548" s="94"/>
      <c r="AV548" s="94"/>
      <c r="AW548" s="94"/>
      <c r="AX548" s="94"/>
      <c r="AY548" s="94"/>
      <c r="AZ548" s="94"/>
      <c r="BA548" s="94"/>
      <c r="BB548" s="94"/>
      <c r="BC548" s="94"/>
      <c r="BD548" s="94"/>
      <c r="BE548" s="94"/>
      <c r="BF548" s="94"/>
      <c r="BG548" s="94"/>
      <c r="BH548" s="94"/>
      <c r="BI548" s="94"/>
      <c r="BJ548" s="94"/>
      <c r="BK548" s="94"/>
    </row>
    <row r="549" spans="1:63" s="95" customFormat="1">
      <c r="A549" s="105"/>
      <c r="B549" s="105"/>
      <c r="C549" s="106"/>
      <c r="D549" s="105"/>
      <c r="E549" s="105"/>
      <c r="F549" s="105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4"/>
      <c r="AV549" s="94"/>
      <c r="AW549" s="94"/>
      <c r="AX549" s="94"/>
      <c r="AY549" s="94"/>
      <c r="AZ549" s="94"/>
      <c r="BA549" s="94"/>
      <c r="BB549" s="94"/>
      <c r="BC549" s="94"/>
      <c r="BD549" s="94"/>
      <c r="BE549" s="94"/>
      <c r="BF549" s="94"/>
      <c r="BG549" s="94"/>
      <c r="BH549" s="94"/>
      <c r="BI549" s="94"/>
      <c r="BJ549" s="94"/>
      <c r="BK549" s="94"/>
    </row>
    <row r="550" spans="1:63" s="95" customFormat="1">
      <c r="A550" s="105"/>
      <c r="B550" s="105"/>
      <c r="C550" s="106"/>
      <c r="D550" s="105"/>
      <c r="E550" s="105"/>
      <c r="F550" s="105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94"/>
      <c r="BB550" s="94"/>
      <c r="BC550" s="94"/>
      <c r="BD550" s="94"/>
      <c r="BE550" s="94"/>
      <c r="BF550" s="94"/>
      <c r="BG550" s="94"/>
      <c r="BH550" s="94"/>
      <c r="BI550" s="94"/>
      <c r="BJ550" s="94"/>
      <c r="BK550" s="94"/>
    </row>
    <row r="551" spans="1:63" s="95" customFormat="1">
      <c r="A551" s="105"/>
      <c r="B551" s="105"/>
      <c r="C551" s="106"/>
      <c r="D551" s="105"/>
      <c r="E551" s="105"/>
      <c r="F551" s="105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4"/>
      <c r="AV551" s="94"/>
      <c r="AW551" s="94"/>
      <c r="AX551" s="94"/>
      <c r="AY551" s="94"/>
      <c r="AZ551" s="94"/>
      <c r="BA551" s="94"/>
      <c r="BB551" s="94"/>
      <c r="BC551" s="94"/>
      <c r="BD551" s="94"/>
      <c r="BE551" s="94"/>
      <c r="BF551" s="94"/>
      <c r="BG551" s="94"/>
      <c r="BH551" s="94"/>
      <c r="BI551" s="94"/>
      <c r="BJ551" s="94"/>
      <c r="BK551" s="94"/>
    </row>
    <row r="552" spans="1:63" s="95" customFormat="1">
      <c r="A552" s="105"/>
      <c r="B552" s="105"/>
      <c r="C552" s="106"/>
      <c r="D552" s="105"/>
      <c r="E552" s="105"/>
      <c r="F552" s="105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  <c r="AW552" s="94"/>
      <c r="AX552" s="94"/>
      <c r="AY552" s="94"/>
      <c r="AZ552" s="94"/>
      <c r="BA552" s="94"/>
      <c r="BB552" s="94"/>
      <c r="BC552" s="94"/>
      <c r="BD552" s="94"/>
      <c r="BE552" s="94"/>
      <c r="BF552" s="94"/>
      <c r="BG552" s="94"/>
      <c r="BH552" s="94"/>
      <c r="BI552" s="94"/>
      <c r="BJ552" s="94"/>
      <c r="BK552" s="94"/>
    </row>
    <row r="553" spans="1:63" s="95" customFormat="1">
      <c r="A553" s="105"/>
      <c r="B553" s="105"/>
      <c r="C553" s="106"/>
      <c r="D553" s="105"/>
      <c r="E553" s="105"/>
      <c r="F553" s="105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4"/>
      <c r="AV553" s="94"/>
      <c r="AW553" s="94"/>
      <c r="AX553" s="94"/>
      <c r="AY553" s="94"/>
      <c r="AZ553" s="94"/>
      <c r="BA553" s="94"/>
      <c r="BB553" s="94"/>
      <c r="BC553" s="94"/>
      <c r="BD553" s="94"/>
      <c r="BE553" s="94"/>
      <c r="BF553" s="94"/>
      <c r="BG553" s="94"/>
      <c r="BH553" s="94"/>
      <c r="BI553" s="94"/>
      <c r="BJ553" s="94"/>
      <c r="BK553" s="94"/>
    </row>
    <row r="554" spans="1:63" s="95" customFormat="1">
      <c r="A554" s="105"/>
      <c r="B554" s="105"/>
      <c r="C554" s="106"/>
      <c r="D554" s="105"/>
      <c r="E554" s="105"/>
      <c r="F554" s="105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4"/>
      <c r="AV554" s="94"/>
      <c r="AW554" s="94"/>
      <c r="AX554" s="94"/>
      <c r="AY554" s="94"/>
      <c r="AZ554" s="94"/>
      <c r="BA554" s="94"/>
      <c r="BB554" s="94"/>
      <c r="BC554" s="94"/>
      <c r="BD554" s="94"/>
      <c r="BE554" s="94"/>
      <c r="BF554" s="94"/>
      <c r="BG554" s="94"/>
      <c r="BH554" s="94"/>
      <c r="BI554" s="94"/>
      <c r="BJ554" s="94"/>
      <c r="BK554" s="94"/>
    </row>
    <row r="555" spans="1:63" s="95" customFormat="1">
      <c r="A555" s="105"/>
      <c r="B555" s="105"/>
      <c r="C555" s="106"/>
      <c r="D555" s="105"/>
      <c r="E555" s="105"/>
      <c r="F555" s="105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4"/>
      <c r="AV555" s="94"/>
      <c r="AW555" s="94"/>
      <c r="AX555" s="94"/>
      <c r="AY555" s="94"/>
      <c r="AZ555" s="94"/>
      <c r="BA555" s="94"/>
      <c r="BB555" s="94"/>
      <c r="BC555" s="94"/>
      <c r="BD555" s="94"/>
      <c r="BE555" s="94"/>
      <c r="BF555" s="94"/>
      <c r="BG555" s="94"/>
      <c r="BH555" s="94"/>
      <c r="BI555" s="94"/>
      <c r="BJ555" s="94"/>
      <c r="BK555" s="94"/>
    </row>
    <row r="556" spans="1:63" s="95" customFormat="1">
      <c r="A556" s="105"/>
      <c r="B556" s="105"/>
      <c r="C556" s="106"/>
      <c r="D556" s="105"/>
      <c r="E556" s="105"/>
      <c r="F556" s="105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4"/>
      <c r="AV556" s="94"/>
      <c r="AW556" s="94"/>
      <c r="AX556" s="94"/>
      <c r="AY556" s="94"/>
      <c r="AZ556" s="94"/>
      <c r="BA556" s="94"/>
      <c r="BB556" s="94"/>
      <c r="BC556" s="94"/>
      <c r="BD556" s="94"/>
      <c r="BE556" s="94"/>
      <c r="BF556" s="94"/>
      <c r="BG556" s="94"/>
      <c r="BH556" s="94"/>
      <c r="BI556" s="94"/>
      <c r="BJ556" s="94"/>
      <c r="BK556" s="94"/>
    </row>
    <row r="557" spans="1:63" s="95" customFormat="1">
      <c r="A557" s="105"/>
      <c r="B557" s="105"/>
      <c r="C557" s="106"/>
      <c r="D557" s="105"/>
      <c r="E557" s="105"/>
      <c r="F557" s="105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4"/>
      <c r="AV557" s="94"/>
      <c r="AW557" s="94"/>
      <c r="AX557" s="94"/>
      <c r="AY557" s="94"/>
      <c r="AZ557" s="94"/>
      <c r="BA557" s="94"/>
      <c r="BB557" s="94"/>
      <c r="BC557" s="94"/>
      <c r="BD557" s="94"/>
      <c r="BE557" s="94"/>
      <c r="BF557" s="94"/>
      <c r="BG557" s="94"/>
      <c r="BH557" s="94"/>
      <c r="BI557" s="94"/>
      <c r="BJ557" s="94"/>
      <c r="BK557" s="94"/>
    </row>
    <row r="558" spans="1:63" s="95" customFormat="1">
      <c r="A558" s="105"/>
      <c r="B558" s="105"/>
      <c r="C558" s="106"/>
      <c r="D558" s="105"/>
      <c r="E558" s="105"/>
      <c r="F558" s="105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4"/>
      <c r="AV558" s="94"/>
      <c r="AW558" s="94"/>
      <c r="AX558" s="94"/>
      <c r="AY558" s="94"/>
      <c r="AZ558" s="94"/>
      <c r="BA558" s="94"/>
      <c r="BB558" s="94"/>
      <c r="BC558" s="94"/>
      <c r="BD558" s="94"/>
      <c r="BE558" s="94"/>
      <c r="BF558" s="94"/>
      <c r="BG558" s="94"/>
      <c r="BH558" s="94"/>
      <c r="BI558" s="94"/>
      <c r="BJ558" s="94"/>
      <c r="BK558" s="94"/>
    </row>
    <row r="559" spans="1:63" s="95" customFormat="1">
      <c r="A559" s="105"/>
      <c r="B559" s="105"/>
      <c r="C559" s="106"/>
      <c r="D559" s="105"/>
      <c r="E559" s="105"/>
      <c r="F559" s="105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4"/>
      <c r="AV559" s="94"/>
      <c r="AW559" s="94"/>
      <c r="AX559" s="94"/>
      <c r="AY559" s="94"/>
      <c r="AZ559" s="94"/>
      <c r="BA559" s="94"/>
      <c r="BB559" s="94"/>
      <c r="BC559" s="94"/>
      <c r="BD559" s="94"/>
      <c r="BE559" s="94"/>
      <c r="BF559" s="94"/>
      <c r="BG559" s="94"/>
      <c r="BH559" s="94"/>
      <c r="BI559" s="94"/>
      <c r="BJ559" s="94"/>
      <c r="BK559" s="94"/>
    </row>
    <row r="560" spans="1:63" s="95" customFormat="1">
      <c r="A560" s="105"/>
      <c r="B560" s="105"/>
      <c r="C560" s="106"/>
      <c r="D560" s="105"/>
      <c r="E560" s="105"/>
      <c r="F560" s="105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4"/>
      <c r="AV560" s="94"/>
      <c r="AW560" s="94"/>
      <c r="AX560" s="94"/>
      <c r="AY560" s="94"/>
      <c r="AZ560" s="94"/>
      <c r="BA560" s="94"/>
      <c r="BB560" s="94"/>
      <c r="BC560" s="94"/>
      <c r="BD560" s="94"/>
      <c r="BE560" s="94"/>
      <c r="BF560" s="94"/>
      <c r="BG560" s="94"/>
      <c r="BH560" s="94"/>
      <c r="BI560" s="94"/>
      <c r="BJ560" s="94"/>
      <c r="BK560" s="94"/>
    </row>
    <row r="561" spans="1:63" s="95" customFormat="1">
      <c r="A561" s="105"/>
      <c r="B561" s="105"/>
      <c r="C561" s="106"/>
      <c r="D561" s="105"/>
      <c r="E561" s="105"/>
      <c r="F561" s="105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4"/>
      <c r="AV561" s="94"/>
      <c r="AW561" s="94"/>
      <c r="AX561" s="94"/>
      <c r="AY561" s="94"/>
      <c r="AZ561" s="94"/>
      <c r="BA561" s="94"/>
      <c r="BB561" s="94"/>
      <c r="BC561" s="94"/>
      <c r="BD561" s="94"/>
      <c r="BE561" s="94"/>
      <c r="BF561" s="94"/>
      <c r="BG561" s="94"/>
      <c r="BH561" s="94"/>
      <c r="BI561" s="94"/>
      <c r="BJ561" s="94"/>
      <c r="BK561" s="94"/>
    </row>
    <row r="562" spans="1:63" s="95" customFormat="1">
      <c r="A562" s="105"/>
      <c r="B562" s="105"/>
      <c r="C562" s="106"/>
      <c r="D562" s="105"/>
      <c r="E562" s="105"/>
      <c r="F562" s="105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4"/>
      <c r="AV562" s="94"/>
      <c r="AW562" s="94"/>
      <c r="AX562" s="94"/>
      <c r="AY562" s="94"/>
      <c r="AZ562" s="94"/>
      <c r="BA562" s="94"/>
      <c r="BB562" s="94"/>
      <c r="BC562" s="94"/>
      <c r="BD562" s="94"/>
      <c r="BE562" s="94"/>
      <c r="BF562" s="94"/>
      <c r="BG562" s="94"/>
      <c r="BH562" s="94"/>
      <c r="BI562" s="94"/>
      <c r="BJ562" s="94"/>
      <c r="BK562" s="94"/>
    </row>
    <row r="563" spans="1:63" s="95" customFormat="1">
      <c r="A563" s="105"/>
      <c r="B563" s="105"/>
      <c r="C563" s="106"/>
      <c r="D563" s="105"/>
      <c r="E563" s="105"/>
      <c r="F563" s="105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4"/>
      <c r="AV563" s="94"/>
      <c r="AW563" s="94"/>
      <c r="AX563" s="94"/>
      <c r="AY563" s="94"/>
      <c r="AZ563" s="94"/>
      <c r="BA563" s="94"/>
      <c r="BB563" s="94"/>
      <c r="BC563" s="94"/>
      <c r="BD563" s="94"/>
      <c r="BE563" s="94"/>
      <c r="BF563" s="94"/>
      <c r="BG563" s="94"/>
      <c r="BH563" s="94"/>
      <c r="BI563" s="94"/>
      <c r="BJ563" s="94"/>
      <c r="BK563" s="94"/>
    </row>
    <row r="564" spans="1:63" s="95" customFormat="1">
      <c r="A564" s="105"/>
      <c r="B564" s="105"/>
      <c r="C564" s="106"/>
      <c r="D564" s="105"/>
      <c r="E564" s="105"/>
      <c r="F564" s="105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4"/>
      <c r="AV564" s="94"/>
      <c r="AW564" s="94"/>
      <c r="AX564" s="94"/>
      <c r="AY564" s="94"/>
      <c r="AZ564" s="94"/>
      <c r="BA564" s="94"/>
      <c r="BB564" s="94"/>
      <c r="BC564" s="94"/>
      <c r="BD564" s="94"/>
      <c r="BE564" s="94"/>
      <c r="BF564" s="94"/>
      <c r="BG564" s="94"/>
      <c r="BH564" s="94"/>
      <c r="BI564" s="94"/>
      <c r="BJ564" s="94"/>
      <c r="BK564" s="94"/>
    </row>
    <row r="565" spans="1:63" s="95" customFormat="1">
      <c r="A565" s="105"/>
      <c r="B565" s="105"/>
      <c r="C565" s="106"/>
      <c r="D565" s="105"/>
      <c r="E565" s="105"/>
      <c r="F565" s="105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4"/>
      <c r="AV565" s="94"/>
      <c r="AW565" s="94"/>
      <c r="AX565" s="94"/>
      <c r="AY565" s="94"/>
      <c r="AZ565" s="94"/>
      <c r="BA565" s="94"/>
      <c r="BB565" s="94"/>
      <c r="BC565" s="94"/>
      <c r="BD565" s="94"/>
      <c r="BE565" s="94"/>
      <c r="BF565" s="94"/>
      <c r="BG565" s="94"/>
      <c r="BH565" s="94"/>
      <c r="BI565" s="94"/>
      <c r="BJ565" s="94"/>
      <c r="BK565" s="94"/>
    </row>
    <row r="566" spans="1:63" s="95" customFormat="1">
      <c r="A566" s="105"/>
      <c r="B566" s="105"/>
      <c r="C566" s="106"/>
      <c r="D566" s="105"/>
      <c r="E566" s="105"/>
      <c r="F566" s="105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4"/>
      <c r="AV566" s="94"/>
      <c r="AW566" s="94"/>
      <c r="AX566" s="94"/>
      <c r="AY566" s="94"/>
      <c r="AZ566" s="94"/>
      <c r="BA566" s="94"/>
      <c r="BB566" s="94"/>
      <c r="BC566" s="94"/>
      <c r="BD566" s="94"/>
      <c r="BE566" s="94"/>
      <c r="BF566" s="94"/>
      <c r="BG566" s="94"/>
      <c r="BH566" s="94"/>
      <c r="BI566" s="94"/>
      <c r="BJ566" s="94"/>
      <c r="BK566" s="94"/>
    </row>
    <row r="567" spans="1:63" s="95" customFormat="1">
      <c r="A567" s="105"/>
      <c r="B567" s="105"/>
      <c r="C567" s="106"/>
      <c r="D567" s="105"/>
      <c r="E567" s="105"/>
      <c r="F567" s="105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4"/>
      <c r="AV567" s="94"/>
      <c r="AW567" s="94"/>
      <c r="AX567" s="94"/>
      <c r="AY567" s="94"/>
      <c r="AZ567" s="94"/>
      <c r="BA567" s="94"/>
      <c r="BB567" s="94"/>
      <c r="BC567" s="94"/>
      <c r="BD567" s="94"/>
      <c r="BE567" s="94"/>
      <c r="BF567" s="94"/>
      <c r="BG567" s="94"/>
      <c r="BH567" s="94"/>
      <c r="BI567" s="94"/>
      <c r="BJ567" s="94"/>
      <c r="BK567" s="94"/>
    </row>
    <row r="568" spans="1:63" s="95" customFormat="1">
      <c r="A568" s="105"/>
      <c r="B568" s="105"/>
      <c r="C568" s="106"/>
      <c r="D568" s="105"/>
      <c r="E568" s="105"/>
      <c r="F568" s="105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94"/>
      <c r="AZ568" s="94"/>
      <c r="BA568" s="94"/>
      <c r="BB568" s="94"/>
      <c r="BC568" s="94"/>
      <c r="BD568" s="94"/>
      <c r="BE568" s="94"/>
      <c r="BF568" s="94"/>
      <c r="BG568" s="94"/>
      <c r="BH568" s="94"/>
      <c r="BI568" s="94"/>
      <c r="BJ568" s="94"/>
      <c r="BK568" s="94"/>
    </row>
    <row r="569" spans="1:63" s="95" customFormat="1">
      <c r="A569" s="105"/>
      <c r="B569" s="105"/>
      <c r="C569" s="106"/>
      <c r="D569" s="105"/>
      <c r="E569" s="105"/>
      <c r="F569" s="105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4"/>
      <c r="AV569" s="94"/>
      <c r="AW569" s="94"/>
      <c r="AX569" s="94"/>
      <c r="AY569" s="94"/>
      <c r="AZ569" s="94"/>
      <c r="BA569" s="94"/>
      <c r="BB569" s="94"/>
      <c r="BC569" s="94"/>
      <c r="BD569" s="94"/>
      <c r="BE569" s="94"/>
      <c r="BF569" s="94"/>
      <c r="BG569" s="94"/>
      <c r="BH569" s="94"/>
      <c r="BI569" s="94"/>
      <c r="BJ569" s="94"/>
      <c r="BK569" s="94"/>
    </row>
    <row r="570" spans="1:63" s="95" customFormat="1">
      <c r="A570" s="105"/>
      <c r="B570" s="105"/>
      <c r="C570" s="106"/>
      <c r="D570" s="105"/>
      <c r="E570" s="105"/>
      <c r="F570" s="105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4"/>
      <c r="AV570" s="94"/>
      <c r="AW570" s="94"/>
      <c r="AX570" s="94"/>
      <c r="AY570" s="94"/>
      <c r="AZ570" s="94"/>
      <c r="BA570" s="94"/>
      <c r="BB570" s="94"/>
      <c r="BC570" s="94"/>
      <c r="BD570" s="94"/>
      <c r="BE570" s="94"/>
      <c r="BF570" s="94"/>
      <c r="BG570" s="94"/>
      <c r="BH570" s="94"/>
      <c r="BI570" s="94"/>
      <c r="BJ570" s="94"/>
      <c r="BK570" s="94"/>
    </row>
    <row r="571" spans="1:63" s="95" customFormat="1">
      <c r="A571" s="105"/>
      <c r="B571" s="105"/>
      <c r="C571" s="106"/>
      <c r="D571" s="105"/>
      <c r="E571" s="105"/>
      <c r="F571" s="105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4"/>
      <c r="AV571" s="94"/>
      <c r="AW571" s="94"/>
      <c r="AX571" s="94"/>
      <c r="AY571" s="94"/>
      <c r="AZ571" s="94"/>
      <c r="BA571" s="94"/>
      <c r="BB571" s="94"/>
      <c r="BC571" s="94"/>
      <c r="BD571" s="94"/>
      <c r="BE571" s="94"/>
      <c r="BF571" s="94"/>
      <c r="BG571" s="94"/>
      <c r="BH571" s="94"/>
      <c r="BI571" s="94"/>
      <c r="BJ571" s="94"/>
      <c r="BK571" s="94"/>
    </row>
    <row r="572" spans="1:63" s="95" customFormat="1">
      <c r="A572" s="105"/>
      <c r="B572" s="105"/>
      <c r="C572" s="106"/>
      <c r="D572" s="105"/>
      <c r="E572" s="105"/>
      <c r="F572" s="105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4"/>
      <c r="AV572" s="94"/>
      <c r="AW572" s="94"/>
      <c r="AX572" s="94"/>
      <c r="AY572" s="94"/>
      <c r="AZ572" s="94"/>
      <c r="BA572" s="94"/>
      <c r="BB572" s="94"/>
      <c r="BC572" s="94"/>
      <c r="BD572" s="94"/>
      <c r="BE572" s="94"/>
      <c r="BF572" s="94"/>
      <c r="BG572" s="94"/>
      <c r="BH572" s="94"/>
      <c r="BI572" s="94"/>
      <c r="BJ572" s="94"/>
      <c r="BK572" s="94"/>
    </row>
    <row r="573" spans="1:63" s="95" customFormat="1">
      <c r="A573" s="105"/>
      <c r="B573" s="105"/>
      <c r="C573" s="106"/>
      <c r="D573" s="105"/>
      <c r="E573" s="105"/>
      <c r="F573" s="105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4"/>
      <c r="AV573" s="94"/>
      <c r="AW573" s="94"/>
      <c r="AX573" s="94"/>
      <c r="AY573" s="94"/>
      <c r="AZ573" s="94"/>
      <c r="BA573" s="94"/>
      <c r="BB573" s="94"/>
      <c r="BC573" s="94"/>
      <c r="BD573" s="94"/>
      <c r="BE573" s="94"/>
      <c r="BF573" s="94"/>
      <c r="BG573" s="94"/>
      <c r="BH573" s="94"/>
      <c r="BI573" s="94"/>
      <c r="BJ573" s="94"/>
      <c r="BK573" s="94"/>
    </row>
    <row r="574" spans="1:63" s="95" customFormat="1">
      <c r="A574" s="105"/>
      <c r="B574" s="105"/>
      <c r="C574" s="106"/>
      <c r="D574" s="105"/>
      <c r="E574" s="105"/>
      <c r="F574" s="105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4"/>
      <c r="AV574" s="94"/>
      <c r="AW574" s="94"/>
      <c r="AX574" s="94"/>
      <c r="AY574" s="94"/>
      <c r="AZ574" s="94"/>
      <c r="BA574" s="94"/>
      <c r="BB574" s="94"/>
      <c r="BC574" s="94"/>
      <c r="BD574" s="94"/>
      <c r="BE574" s="94"/>
      <c r="BF574" s="94"/>
      <c r="BG574" s="94"/>
      <c r="BH574" s="94"/>
      <c r="BI574" s="94"/>
      <c r="BJ574" s="94"/>
      <c r="BK574" s="94"/>
    </row>
    <row r="575" spans="1:63" s="95" customFormat="1">
      <c r="A575" s="105"/>
      <c r="B575" s="105"/>
      <c r="C575" s="106"/>
      <c r="D575" s="105"/>
      <c r="E575" s="105"/>
      <c r="F575" s="105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4"/>
      <c r="AV575" s="94"/>
      <c r="AW575" s="94"/>
      <c r="AX575" s="94"/>
      <c r="AY575" s="94"/>
      <c r="AZ575" s="94"/>
      <c r="BA575" s="94"/>
      <c r="BB575" s="94"/>
      <c r="BC575" s="94"/>
      <c r="BD575" s="94"/>
      <c r="BE575" s="94"/>
      <c r="BF575" s="94"/>
      <c r="BG575" s="94"/>
      <c r="BH575" s="94"/>
      <c r="BI575" s="94"/>
      <c r="BJ575" s="94"/>
      <c r="BK575" s="94"/>
    </row>
    <row r="576" spans="1:63" s="95" customFormat="1">
      <c r="A576" s="105"/>
      <c r="B576" s="105"/>
      <c r="C576" s="106"/>
      <c r="D576" s="105"/>
      <c r="E576" s="105"/>
      <c r="F576" s="105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4"/>
      <c r="AV576" s="94"/>
      <c r="AW576" s="94"/>
      <c r="AX576" s="94"/>
      <c r="AY576" s="94"/>
      <c r="AZ576" s="94"/>
      <c r="BA576" s="94"/>
      <c r="BB576" s="94"/>
      <c r="BC576" s="94"/>
      <c r="BD576" s="94"/>
      <c r="BE576" s="94"/>
      <c r="BF576" s="94"/>
      <c r="BG576" s="94"/>
      <c r="BH576" s="94"/>
      <c r="BI576" s="94"/>
      <c r="BJ576" s="94"/>
      <c r="BK576" s="94"/>
    </row>
    <row r="577" spans="1:63" s="95" customFormat="1">
      <c r="A577" s="105"/>
      <c r="B577" s="105"/>
      <c r="C577" s="106"/>
      <c r="D577" s="105"/>
      <c r="E577" s="105"/>
      <c r="F577" s="105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4"/>
      <c r="AV577" s="94"/>
      <c r="AW577" s="94"/>
      <c r="AX577" s="94"/>
      <c r="AY577" s="94"/>
      <c r="AZ577" s="94"/>
      <c r="BA577" s="94"/>
      <c r="BB577" s="94"/>
      <c r="BC577" s="94"/>
      <c r="BD577" s="94"/>
      <c r="BE577" s="94"/>
      <c r="BF577" s="94"/>
      <c r="BG577" s="94"/>
      <c r="BH577" s="94"/>
      <c r="BI577" s="94"/>
      <c r="BJ577" s="94"/>
      <c r="BK577" s="94"/>
    </row>
    <row r="578" spans="1:63" s="95" customFormat="1">
      <c r="A578" s="105"/>
      <c r="B578" s="105"/>
      <c r="C578" s="106"/>
      <c r="D578" s="105"/>
      <c r="E578" s="105"/>
      <c r="F578" s="105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4"/>
      <c r="AV578" s="94"/>
      <c r="AW578" s="94"/>
      <c r="AX578" s="94"/>
      <c r="AY578" s="94"/>
      <c r="AZ578" s="94"/>
      <c r="BA578" s="94"/>
      <c r="BB578" s="94"/>
      <c r="BC578" s="94"/>
      <c r="BD578" s="94"/>
      <c r="BE578" s="94"/>
      <c r="BF578" s="94"/>
      <c r="BG578" s="94"/>
      <c r="BH578" s="94"/>
      <c r="BI578" s="94"/>
      <c r="BJ578" s="94"/>
      <c r="BK578" s="94"/>
    </row>
    <row r="579" spans="1:63" s="95" customFormat="1">
      <c r="A579" s="105"/>
      <c r="B579" s="105"/>
      <c r="C579" s="106"/>
      <c r="D579" s="105"/>
      <c r="E579" s="105"/>
      <c r="F579" s="105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4"/>
      <c r="AV579" s="94"/>
      <c r="AW579" s="94"/>
      <c r="AX579" s="94"/>
      <c r="AY579" s="94"/>
      <c r="AZ579" s="94"/>
      <c r="BA579" s="94"/>
      <c r="BB579" s="94"/>
      <c r="BC579" s="94"/>
      <c r="BD579" s="94"/>
      <c r="BE579" s="94"/>
      <c r="BF579" s="94"/>
      <c r="BG579" s="94"/>
      <c r="BH579" s="94"/>
      <c r="BI579" s="94"/>
      <c r="BJ579" s="94"/>
      <c r="BK579" s="94"/>
    </row>
    <row r="580" spans="1:63" s="95" customFormat="1">
      <c r="A580" s="105"/>
      <c r="B580" s="105"/>
      <c r="C580" s="106"/>
      <c r="D580" s="105"/>
      <c r="E580" s="105"/>
      <c r="F580" s="105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4"/>
      <c r="AV580" s="94"/>
      <c r="AW580" s="94"/>
      <c r="AX580" s="94"/>
      <c r="AY580" s="94"/>
      <c r="AZ580" s="94"/>
      <c r="BA580" s="94"/>
      <c r="BB580" s="94"/>
      <c r="BC580" s="94"/>
      <c r="BD580" s="94"/>
      <c r="BE580" s="94"/>
      <c r="BF580" s="94"/>
      <c r="BG580" s="94"/>
      <c r="BH580" s="94"/>
      <c r="BI580" s="94"/>
      <c r="BJ580" s="94"/>
      <c r="BK580" s="94"/>
    </row>
    <row r="581" spans="1:63" s="95" customFormat="1">
      <c r="A581" s="105"/>
      <c r="B581" s="105"/>
      <c r="C581" s="106"/>
      <c r="D581" s="105"/>
      <c r="E581" s="105"/>
      <c r="F581" s="105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4"/>
      <c r="AV581" s="94"/>
      <c r="AW581" s="94"/>
      <c r="AX581" s="94"/>
      <c r="AY581" s="94"/>
      <c r="AZ581" s="94"/>
      <c r="BA581" s="94"/>
      <c r="BB581" s="94"/>
      <c r="BC581" s="94"/>
      <c r="BD581" s="94"/>
      <c r="BE581" s="94"/>
      <c r="BF581" s="94"/>
      <c r="BG581" s="94"/>
      <c r="BH581" s="94"/>
      <c r="BI581" s="94"/>
      <c r="BJ581" s="94"/>
      <c r="BK581" s="94"/>
    </row>
    <row r="582" spans="1:63" s="95" customFormat="1">
      <c r="A582" s="105"/>
      <c r="B582" s="105"/>
      <c r="C582" s="106"/>
      <c r="D582" s="105"/>
      <c r="E582" s="105"/>
      <c r="F582" s="105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4"/>
      <c r="AV582" s="94"/>
      <c r="AW582" s="94"/>
      <c r="AX582" s="94"/>
      <c r="AY582" s="94"/>
      <c r="AZ582" s="94"/>
      <c r="BA582" s="94"/>
      <c r="BB582" s="94"/>
      <c r="BC582" s="94"/>
      <c r="BD582" s="94"/>
      <c r="BE582" s="94"/>
      <c r="BF582" s="94"/>
      <c r="BG582" s="94"/>
      <c r="BH582" s="94"/>
      <c r="BI582" s="94"/>
      <c r="BJ582" s="94"/>
      <c r="BK582" s="94"/>
    </row>
    <row r="583" spans="1:63" s="95" customFormat="1">
      <c r="A583" s="105"/>
      <c r="B583" s="105"/>
      <c r="C583" s="106"/>
      <c r="D583" s="105"/>
      <c r="E583" s="105"/>
      <c r="F583" s="105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4"/>
      <c r="AV583" s="94"/>
      <c r="AW583" s="94"/>
      <c r="AX583" s="94"/>
      <c r="AY583" s="94"/>
      <c r="AZ583" s="94"/>
      <c r="BA583" s="94"/>
      <c r="BB583" s="94"/>
      <c r="BC583" s="94"/>
      <c r="BD583" s="94"/>
      <c r="BE583" s="94"/>
      <c r="BF583" s="94"/>
      <c r="BG583" s="94"/>
      <c r="BH583" s="94"/>
      <c r="BI583" s="94"/>
      <c r="BJ583" s="94"/>
      <c r="BK583" s="94"/>
    </row>
    <row r="584" spans="1:63" s="95" customFormat="1">
      <c r="A584" s="105"/>
      <c r="B584" s="105"/>
      <c r="C584" s="106"/>
      <c r="D584" s="105"/>
      <c r="E584" s="105"/>
      <c r="F584" s="105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4"/>
      <c r="AV584" s="94"/>
      <c r="AW584" s="94"/>
      <c r="AX584" s="94"/>
      <c r="AY584" s="94"/>
      <c r="AZ584" s="94"/>
      <c r="BA584" s="94"/>
      <c r="BB584" s="94"/>
      <c r="BC584" s="94"/>
      <c r="BD584" s="94"/>
      <c r="BE584" s="94"/>
      <c r="BF584" s="94"/>
      <c r="BG584" s="94"/>
      <c r="BH584" s="94"/>
      <c r="BI584" s="94"/>
      <c r="BJ584" s="94"/>
      <c r="BK584" s="94"/>
    </row>
    <row r="585" spans="1:63" s="95" customFormat="1">
      <c r="A585" s="105"/>
      <c r="B585" s="105"/>
      <c r="C585" s="106"/>
      <c r="D585" s="105"/>
      <c r="E585" s="105"/>
      <c r="F585" s="105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4"/>
      <c r="AV585" s="94"/>
      <c r="AW585" s="94"/>
      <c r="AX585" s="94"/>
      <c r="AY585" s="94"/>
      <c r="AZ585" s="94"/>
      <c r="BA585" s="94"/>
      <c r="BB585" s="94"/>
      <c r="BC585" s="94"/>
      <c r="BD585" s="94"/>
      <c r="BE585" s="94"/>
      <c r="BF585" s="94"/>
      <c r="BG585" s="94"/>
      <c r="BH585" s="94"/>
      <c r="BI585" s="94"/>
      <c r="BJ585" s="94"/>
      <c r="BK585" s="94"/>
    </row>
    <row r="586" spans="1:63" s="95" customFormat="1">
      <c r="A586" s="105"/>
      <c r="B586" s="105"/>
      <c r="C586" s="106"/>
      <c r="D586" s="105"/>
      <c r="E586" s="105"/>
      <c r="F586" s="105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4"/>
      <c r="AV586" s="94"/>
      <c r="AW586" s="94"/>
      <c r="AX586" s="94"/>
      <c r="AY586" s="94"/>
      <c r="AZ586" s="94"/>
      <c r="BA586" s="94"/>
      <c r="BB586" s="94"/>
      <c r="BC586" s="94"/>
      <c r="BD586" s="94"/>
      <c r="BE586" s="94"/>
      <c r="BF586" s="94"/>
      <c r="BG586" s="94"/>
      <c r="BH586" s="94"/>
      <c r="BI586" s="94"/>
      <c r="BJ586" s="94"/>
      <c r="BK586" s="94"/>
    </row>
    <row r="587" spans="1:63" s="95" customFormat="1">
      <c r="A587" s="105"/>
      <c r="B587" s="105"/>
      <c r="C587" s="106"/>
      <c r="D587" s="105"/>
      <c r="E587" s="105"/>
      <c r="F587" s="105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4"/>
      <c r="AV587" s="94"/>
      <c r="AW587" s="94"/>
      <c r="AX587" s="94"/>
      <c r="AY587" s="94"/>
      <c r="AZ587" s="94"/>
      <c r="BA587" s="94"/>
      <c r="BB587" s="94"/>
      <c r="BC587" s="94"/>
      <c r="BD587" s="94"/>
      <c r="BE587" s="94"/>
      <c r="BF587" s="94"/>
      <c r="BG587" s="94"/>
      <c r="BH587" s="94"/>
      <c r="BI587" s="94"/>
      <c r="BJ587" s="94"/>
      <c r="BK587" s="94"/>
    </row>
    <row r="588" spans="1:63" s="95" customFormat="1">
      <c r="A588" s="105"/>
      <c r="B588" s="105"/>
      <c r="C588" s="106"/>
      <c r="D588" s="105"/>
      <c r="E588" s="105"/>
      <c r="F588" s="105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4"/>
      <c r="AV588" s="94"/>
      <c r="AW588" s="94"/>
      <c r="AX588" s="94"/>
      <c r="AY588" s="94"/>
      <c r="AZ588" s="94"/>
      <c r="BA588" s="94"/>
      <c r="BB588" s="94"/>
      <c r="BC588" s="94"/>
      <c r="BD588" s="94"/>
      <c r="BE588" s="94"/>
      <c r="BF588" s="94"/>
      <c r="BG588" s="94"/>
      <c r="BH588" s="94"/>
      <c r="BI588" s="94"/>
      <c r="BJ588" s="94"/>
      <c r="BK588" s="94"/>
    </row>
    <row r="589" spans="1:63" s="95" customFormat="1">
      <c r="A589" s="105"/>
      <c r="B589" s="105"/>
      <c r="C589" s="106"/>
      <c r="D589" s="105"/>
      <c r="E589" s="105"/>
      <c r="F589" s="105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4"/>
      <c r="AV589" s="94"/>
      <c r="AW589" s="94"/>
      <c r="AX589" s="94"/>
      <c r="AY589" s="94"/>
      <c r="AZ589" s="94"/>
      <c r="BA589" s="94"/>
      <c r="BB589" s="94"/>
      <c r="BC589" s="94"/>
      <c r="BD589" s="94"/>
      <c r="BE589" s="94"/>
      <c r="BF589" s="94"/>
      <c r="BG589" s="94"/>
      <c r="BH589" s="94"/>
      <c r="BI589" s="94"/>
      <c r="BJ589" s="94"/>
      <c r="BK589" s="94"/>
    </row>
    <row r="590" spans="1:63" s="95" customFormat="1">
      <c r="A590" s="105"/>
      <c r="B590" s="105"/>
      <c r="C590" s="106"/>
      <c r="D590" s="105"/>
      <c r="E590" s="105"/>
      <c r="F590" s="105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4"/>
      <c r="AV590" s="94"/>
      <c r="AW590" s="94"/>
      <c r="AX590" s="94"/>
      <c r="AY590" s="94"/>
      <c r="AZ590" s="94"/>
      <c r="BA590" s="94"/>
      <c r="BB590" s="94"/>
      <c r="BC590" s="94"/>
      <c r="BD590" s="94"/>
      <c r="BE590" s="94"/>
      <c r="BF590" s="94"/>
      <c r="BG590" s="94"/>
      <c r="BH590" s="94"/>
      <c r="BI590" s="94"/>
      <c r="BJ590" s="94"/>
      <c r="BK590" s="94"/>
    </row>
    <row r="591" spans="1:63" s="95" customFormat="1">
      <c r="A591" s="105"/>
      <c r="B591" s="105"/>
      <c r="C591" s="106"/>
      <c r="D591" s="105"/>
      <c r="E591" s="105"/>
      <c r="F591" s="105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4"/>
      <c r="AV591" s="94"/>
      <c r="AW591" s="94"/>
      <c r="AX591" s="94"/>
      <c r="AY591" s="94"/>
      <c r="AZ591" s="94"/>
      <c r="BA591" s="94"/>
      <c r="BB591" s="94"/>
      <c r="BC591" s="94"/>
      <c r="BD591" s="94"/>
      <c r="BE591" s="94"/>
      <c r="BF591" s="94"/>
      <c r="BG591" s="94"/>
      <c r="BH591" s="94"/>
      <c r="BI591" s="94"/>
      <c r="BJ591" s="94"/>
      <c r="BK591" s="94"/>
    </row>
    <row r="592" spans="1:63" s="95" customFormat="1">
      <c r="A592" s="105"/>
      <c r="B592" s="105"/>
      <c r="C592" s="106"/>
      <c r="D592" s="105"/>
      <c r="E592" s="105"/>
      <c r="F592" s="105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  <c r="AH592" s="94"/>
      <c r="AI592" s="94"/>
      <c r="AJ592" s="94"/>
      <c r="AK592" s="94"/>
      <c r="AL592" s="94"/>
      <c r="AM592" s="94"/>
      <c r="AN592" s="94"/>
      <c r="AO592" s="94"/>
      <c r="AP592" s="94"/>
      <c r="AQ592" s="94"/>
      <c r="AR592" s="94"/>
      <c r="AS592" s="94"/>
      <c r="AT592" s="94"/>
      <c r="AU592" s="94"/>
      <c r="AV592" s="94"/>
      <c r="AW592" s="94"/>
      <c r="AX592" s="94"/>
      <c r="AY592" s="94"/>
      <c r="AZ592" s="94"/>
      <c r="BA592" s="94"/>
      <c r="BB592" s="94"/>
      <c r="BC592" s="94"/>
      <c r="BD592" s="94"/>
      <c r="BE592" s="94"/>
      <c r="BF592" s="94"/>
      <c r="BG592" s="94"/>
      <c r="BH592" s="94"/>
      <c r="BI592" s="94"/>
      <c r="BJ592" s="94"/>
      <c r="BK592" s="94"/>
    </row>
    <row r="593" spans="1:63" s="95" customFormat="1">
      <c r="A593" s="105"/>
      <c r="B593" s="105"/>
      <c r="C593" s="106"/>
      <c r="D593" s="105"/>
      <c r="E593" s="105"/>
      <c r="F593" s="105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/>
      <c r="AG593" s="94"/>
      <c r="AH593" s="94"/>
      <c r="AI593" s="94"/>
      <c r="AJ593" s="94"/>
      <c r="AK593" s="94"/>
      <c r="AL593" s="94"/>
      <c r="AM593" s="94"/>
      <c r="AN593" s="94"/>
      <c r="AO593" s="94"/>
      <c r="AP593" s="94"/>
      <c r="AQ593" s="94"/>
      <c r="AR593" s="94"/>
      <c r="AS593" s="94"/>
      <c r="AT593" s="94"/>
      <c r="AU593" s="94"/>
      <c r="AV593" s="94"/>
      <c r="AW593" s="94"/>
      <c r="AX593" s="94"/>
      <c r="AY593" s="94"/>
      <c r="AZ593" s="94"/>
      <c r="BA593" s="94"/>
      <c r="BB593" s="94"/>
      <c r="BC593" s="94"/>
      <c r="BD593" s="94"/>
      <c r="BE593" s="94"/>
      <c r="BF593" s="94"/>
      <c r="BG593" s="94"/>
      <c r="BH593" s="94"/>
      <c r="BI593" s="94"/>
      <c r="BJ593" s="94"/>
      <c r="BK593" s="94"/>
    </row>
    <row r="594" spans="1:63" s="95" customFormat="1">
      <c r="A594" s="105"/>
      <c r="B594" s="105"/>
      <c r="C594" s="106"/>
      <c r="D594" s="105"/>
      <c r="E594" s="105"/>
      <c r="F594" s="105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4"/>
      <c r="AV594" s="94"/>
      <c r="AW594" s="94"/>
      <c r="AX594" s="94"/>
      <c r="AY594" s="94"/>
      <c r="AZ594" s="94"/>
      <c r="BA594" s="94"/>
      <c r="BB594" s="94"/>
      <c r="BC594" s="94"/>
      <c r="BD594" s="94"/>
      <c r="BE594" s="94"/>
      <c r="BF594" s="94"/>
      <c r="BG594" s="94"/>
      <c r="BH594" s="94"/>
      <c r="BI594" s="94"/>
      <c r="BJ594" s="94"/>
      <c r="BK594" s="94"/>
    </row>
    <row r="595" spans="1:63" s="95" customFormat="1">
      <c r="A595" s="105"/>
      <c r="B595" s="105"/>
      <c r="C595" s="106"/>
      <c r="D595" s="105"/>
      <c r="E595" s="105"/>
      <c r="F595" s="105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4"/>
      <c r="AV595" s="94"/>
      <c r="AW595" s="94"/>
      <c r="AX595" s="94"/>
      <c r="AY595" s="94"/>
      <c r="AZ595" s="94"/>
      <c r="BA595" s="94"/>
      <c r="BB595" s="94"/>
      <c r="BC595" s="94"/>
      <c r="BD595" s="94"/>
      <c r="BE595" s="94"/>
      <c r="BF595" s="94"/>
      <c r="BG595" s="94"/>
      <c r="BH595" s="94"/>
      <c r="BI595" s="94"/>
      <c r="BJ595" s="94"/>
      <c r="BK595" s="94"/>
    </row>
    <row r="596" spans="1:63" s="95" customFormat="1">
      <c r="A596" s="105"/>
      <c r="B596" s="105"/>
      <c r="C596" s="106"/>
      <c r="D596" s="105"/>
      <c r="E596" s="105"/>
      <c r="F596" s="105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4"/>
      <c r="AV596" s="94"/>
      <c r="AW596" s="94"/>
      <c r="AX596" s="94"/>
      <c r="AY596" s="94"/>
      <c r="AZ596" s="94"/>
      <c r="BA596" s="94"/>
      <c r="BB596" s="94"/>
      <c r="BC596" s="94"/>
      <c r="BD596" s="94"/>
      <c r="BE596" s="94"/>
      <c r="BF596" s="94"/>
      <c r="BG596" s="94"/>
      <c r="BH596" s="94"/>
      <c r="BI596" s="94"/>
      <c r="BJ596" s="94"/>
      <c r="BK596" s="94"/>
    </row>
    <row r="597" spans="1:63" s="95" customFormat="1">
      <c r="A597" s="105"/>
      <c r="B597" s="105"/>
      <c r="C597" s="106"/>
      <c r="D597" s="105"/>
      <c r="E597" s="105"/>
      <c r="F597" s="105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4"/>
      <c r="AV597" s="94"/>
      <c r="AW597" s="94"/>
      <c r="AX597" s="94"/>
      <c r="AY597" s="94"/>
      <c r="AZ597" s="94"/>
      <c r="BA597" s="94"/>
      <c r="BB597" s="94"/>
      <c r="BC597" s="94"/>
      <c r="BD597" s="94"/>
      <c r="BE597" s="94"/>
      <c r="BF597" s="94"/>
      <c r="BG597" s="94"/>
      <c r="BH597" s="94"/>
      <c r="BI597" s="94"/>
      <c r="BJ597" s="94"/>
      <c r="BK597" s="94"/>
    </row>
    <row r="598" spans="1:63" s="95" customFormat="1">
      <c r="A598" s="105"/>
      <c r="B598" s="105"/>
      <c r="C598" s="106"/>
      <c r="D598" s="105"/>
      <c r="E598" s="105"/>
      <c r="F598" s="105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4"/>
      <c r="AV598" s="94"/>
      <c r="AW598" s="94"/>
      <c r="AX598" s="94"/>
      <c r="AY598" s="94"/>
      <c r="AZ598" s="94"/>
      <c r="BA598" s="94"/>
      <c r="BB598" s="94"/>
      <c r="BC598" s="94"/>
      <c r="BD598" s="94"/>
      <c r="BE598" s="94"/>
      <c r="BF598" s="94"/>
      <c r="BG598" s="94"/>
      <c r="BH598" s="94"/>
      <c r="BI598" s="94"/>
      <c r="BJ598" s="94"/>
      <c r="BK598" s="94"/>
    </row>
    <row r="599" spans="1:63" s="95" customFormat="1">
      <c r="A599" s="105"/>
      <c r="B599" s="105"/>
      <c r="C599" s="106"/>
      <c r="D599" s="105"/>
      <c r="E599" s="105"/>
      <c r="F599" s="105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4"/>
      <c r="AV599" s="94"/>
      <c r="AW599" s="94"/>
      <c r="AX599" s="94"/>
      <c r="AY599" s="94"/>
      <c r="AZ599" s="94"/>
      <c r="BA599" s="94"/>
      <c r="BB599" s="94"/>
      <c r="BC599" s="94"/>
      <c r="BD599" s="94"/>
      <c r="BE599" s="94"/>
      <c r="BF599" s="94"/>
      <c r="BG599" s="94"/>
      <c r="BH599" s="94"/>
      <c r="BI599" s="94"/>
      <c r="BJ599" s="94"/>
      <c r="BK599" s="94"/>
    </row>
    <row r="600" spans="1:63" s="95" customFormat="1">
      <c r="A600" s="105"/>
      <c r="B600" s="105"/>
      <c r="C600" s="106"/>
      <c r="D600" s="105"/>
      <c r="E600" s="105"/>
      <c r="F600" s="105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  <c r="AH600" s="94"/>
      <c r="AI600" s="94"/>
      <c r="AJ600" s="94"/>
      <c r="AK600" s="94"/>
      <c r="AL600" s="94"/>
      <c r="AM600" s="94"/>
      <c r="AN600" s="94"/>
      <c r="AO600" s="94"/>
      <c r="AP600" s="94"/>
      <c r="AQ600" s="94"/>
      <c r="AR600" s="94"/>
      <c r="AS600" s="94"/>
      <c r="AT600" s="94"/>
      <c r="AU600" s="94"/>
      <c r="AV600" s="94"/>
      <c r="AW600" s="94"/>
      <c r="AX600" s="94"/>
      <c r="AY600" s="94"/>
      <c r="AZ600" s="94"/>
      <c r="BA600" s="94"/>
      <c r="BB600" s="94"/>
      <c r="BC600" s="94"/>
      <c r="BD600" s="94"/>
      <c r="BE600" s="94"/>
      <c r="BF600" s="94"/>
      <c r="BG600" s="94"/>
      <c r="BH600" s="94"/>
      <c r="BI600" s="94"/>
      <c r="BJ600" s="94"/>
      <c r="BK600" s="94"/>
    </row>
    <row r="601" spans="1:63" s="95" customFormat="1">
      <c r="A601" s="105"/>
      <c r="B601" s="105"/>
      <c r="C601" s="106"/>
      <c r="D601" s="105"/>
      <c r="E601" s="105"/>
      <c r="F601" s="105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4"/>
      <c r="AV601" s="94"/>
      <c r="AW601" s="94"/>
      <c r="AX601" s="94"/>
      <c r="AY601" s="94"/>
      <c r="AZ601" s="94"/>
      <c r="BA601" s="94"/>
      <c r="BB601" s="94"/>
      <c r="BC601" s="94"/>
      <c r="BD601" s="94"/>
      <c r="BE601" s="94"/>
      <c r="BF601" s="94"/>
      <c r="BG601" s="94"/>
      <c r="BH601" s="94"/>
      <c r="BI601" s="94"/>
      <c r="BJ601" s="94"/>
      <c r="BK601" s="94"/>
    </row>
    <row r="602" spans="1:63" s="95" customFormat="1">
      <c r="A602" s="105"/>
      <c r="B602" s="105"/>
      <c r="C602" s="106"/>
      <c r="D602" s="105"/>
      <c r="E602" s="105"/>
      <c r="F602" s="105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4"/>
      <c r="AV602" s="94"/>
      <c r="AW602" s="94"/>
      <c r="AX602" s="94"/>
      <c r="AY602" s="94"/>
      <c r="AZ602" s="94"/>
      <c r="BA602" s="94"/>
      <c r="BB602" s="94"/>
      <c r="BC602" s="94"/>
      <c r="BD602" s="94"/>
      <c r="BE602" s="94"/>
      <c r="BF602" s="94"/>
      <c r="BG602" s="94"/>
      <c r="BH602" s="94"/>
      <c r="BI602" s="94"/>
      <c r="BJ602" s="94"/>
      <c r="BK602" s="94"/>
    </row>
    <row r="603" spans="1:63" s="95" customFormat="1">
      <c r="A603" s="105"/>
      <c r="B603" s="105"/>
      <c r="C603" s="106"/>
      <c r="D603" s="105"/>
      <c r="E603" s="105"/>
      <c r="F603" s="105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4"/>
      <c r="AV603" s="94"/>
      <c r="AW603" s="94"/>
      <c r="AX603" s="94"/>
      <c r="AY603" s="94"/>
      <c r="AZ603" s="94"/>
      <c r="BA603" s="94"/>
      <c r="BB603" s="94"/>
      <c r="BC603" s="94"/>
      <c r="BD603" s="94"/>
      <c r="BE603" s="94"/>
      <c r="BF603" s="94"/>
      <c r="BG603" s="94"/>
      <c r="BH603" s="94"/>
      <c r="BI603" s="94"/>
      <c r="BJ603" s="94"/>
      <c r="BK603" s="94"/>
    </row>
    <row r="604" spans="1:63" s="95" customFormat="1">
      <c r="A604" s="105"/>
      <c r="B604" s="105"/>
      <c r="C604" s="106"/>
      <c r="D604" s="105"/>
      <c r="E604" s="105"/>
      <c r="F604" s="105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4"/>
      <c r="AV604" s="94"/>
      <c r="AW604" s="94"/>
      <c r="AX604" s="94"/>
      <c r="AY604" s="94"/>
      <c r="AZ604" s="94"/>
      <c r="BA604" s="94"/>
      <c r="BB604" s="94"/>
      <c r="BC604" s="94"/>
      <c r="BD604" s="94"/>
      <c r="BE604" s="94"/>
      <c r="BF604" s="94"/>
      <c r="BG604" s="94"/>
      <c r="BH604" s="94"/>
      <c r="BI604" s="94"/>
      <c r="BJ604" s="94"/>
      <c r="BK604" s="94"/>
    </row>
    <row r="605" spans="1:63" s="95" customFormat="1">
      <c r="A605" s="105"/>
      <c r="B605" s="105"/>
      <c r="C605" s="106"/>
      <c r="D605" s="105"/>
      <c r="E605" s="105"/>
      <c r="F605" s="105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/>
      <c r="AJ605" s="94"/>
      <c r="AK605" s="94"/>
      <c r="AL605" s="94"/>
      <c r="AM605" s="94"/>
      <c r="AN605" s="94"/>
      <c r="AO605" s="94"/>
      <c r="AP605" s="94"/>
      <c r="AQ605" s="94"/>
      <c r="AR605" s="94"/>
      <c r="AS605" s="94"/>
      <c r="AT605" s="94"/>
      <c r="AU605" s="94"/>
      <c r="AV605" s="94"/>
      <c r="AW605" s="94"/>
      <c r="AX605" s="94"/>
      <c r="AY605" s="94"/>
      <c r="AZ605" s="94"/>
      <c r="BA605" s="94"/>
      <c r="BB605" s="94"/>
      <c r="BC605" s="94"/>
      <c r="BD605" s="94"/>
      <c r="BE605" s="94"/>
      <c r="BF605" s="94"/>
      <c r="BG605" s="94"/>
      <c r="BH605" s="94"/>
      <c r="BI605" s="94"/>
      <c r="BJ605" s="94"/>
      <c r="BK605" s="94"/>
    </row>
    <row r="606" spans="1:63" s="95" customFormat="1">
      <c r="A606" s="105"/>
      <c r="B606" s="105"/>
      <c r="C606" s="106"/>
      <c r="D606" s="105"/>
      <c r="E606" s="105"/>
      <c r="F606" s="105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4"/>
      <c r="AV606" s="94"/>
      <c r="AW606" s="94"/>
      <c r="AX606" s="94"/>
      <c r="AY606" s="94"/>
      <c r="AZ606" s="94"/>
      <c r="BA606" s="94"/>
      <c r="BB606" s="94"/>
      <c r="BC606" s="94"/>
      <c r="BD606" s="94"/>
      <c r="BE606" s="94"/>
      <c r="BF606" s="94"/>
      <c r="BG606" s="94"/>
      <c r="BH606" s="94"/>
      <c r="BI606" s="94"/>
      <c r="BJ606" s="94"/>
      <c r="BK606" s="94"/>
    </row>
    <row r="607" spans="1:63" s="95" customFormat="1">
      <c r="A607" s="105"/>
      <c r="B607" s="105"/>
      <c r="C607" s="106"/>
      <c r="D607" s="105"/>
      <c r="E607" s="105"/>
      <c r="F607" s="105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4"/>
      <c r="AV607" s="94"/>
      <c r="AW607" s="94"/>
      <c r="AX607" s="94"/>
      <c r="AY607" s="94"/>
      <c r="AZ607" s="94"/>
      <c r="BA607" s="94"/>
      <c r="BB607" s="94"/>
      <c r="BC607" s="94"/>
      <c r="BD607" s="94"/>
      <c r="BE607" s="94"/>
      <c r="BF607" s="94"/>
      <c r="BG607" s="94"/>
      <c r="BH607" s="94"/>
      <c r="BI607" s="94"/>
      <c r="BJ607" s="94"/>
      <c r="BK607" s="94"/>
    </row>
    <row r="608" spans="1:63" s="95" customFormat="1">
      <c r="A608" s="105"/>
      <c r="B608" s="105"/>
      <c r="C608" s="106"/>
      <c r="D608" s="105"/>
      <c r="E608" s="105"/>
      <c r="F608" s="105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  <c r="AS608" s="94"/>
      <c r="AT608" s="94"/>
      <c r="AU608" s="94"/>
      <c r="AV608" s="94"/>
      <c r="AW608" s="94"/>
      <c r="AX608" s="94"/>
      <c r="AY608" s="94"/>
      <c r="AZ608" s="94"/>
      <c r="BA608" s="94"/>
      <c r="BB608" s="94"/>
      <c r="BC608" s="94"/>
      <c r="BD608" s="94"/>
      <c r="BE608" s="94"/>
      <c r="BF608" s="94"/>
      <c r="BG608" s="94"/>
      <c r="BH608" s="94"/>
      <c r="BI608" s="94"/>
      <c r="BJ608" s="94"/>
      <c r="BK608" s="94"/>
    </row>
    <row r="609" spans="1:63" s="95" customFormat="1">
      <c r="A609" s="105"/>
      <c r="B609" s="105"/>
      <c r="C609" s="106"/>
      <c r="D609" s="105"/>
      <c r="E609" s="105"/>
      <c r="F609" s="105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  <c r="AS609" s="94"/>
      <c r="AT609" s="94"/>
      <c r="AU609" s="94"/>
      <c r="AV609" s="94"/>
      <c r="AW609" s="94"/>
      <c r="AX609" s="94"/>
      <c r="AY609" s="94"/>
      <c r="AZ609" s="94"/>
      <c r="BA609" s="94"/>
      <c r="BB609" s="94"/>
      <c r="BC609" s="94"/>
      <c r="BD609" s="94"/>
      <c r="BE609" s="94"/>
      <c r="BF609" s="94"/>
      <c r="BG609" s="94"/>
      <c r="BH609" s="94"/>
      <c r="BI609" s="94"/>
      <c r="BJ609" s="94"/>
      <c r="BK609" s="94"/>
    </row>
    <row r="610" spans="1:63" s="95" customFormat="1">
      <c r="A610" s="105"/>
      <c r="B610" s="105"/>
      <c r="C610" s="106"/>
      <c r="D610" s="105"/>
      <c r="E610" s="105"/>
      <c r="F610" s="105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4"/>
      <c r="AV610" s="94"/>
      <c r="AW610" s="94"/>
      <c r="AX610" s="94"/>
      <c r="AY610" s="94"/>
      <c r="AZ610" s="94"/>
      <c r="BA610" s="94"/>
      <c r="BB610" s="94"/>
      <c r="BC610" s="94"/>
      <c r="BD610" s="94"/>
      <c r="BE610" s="94"/>
      <c r="BF610" s="94"/>
      <c r="BG610" s="94"/>
      <c r="BH610" s="94"/>
      <c r="BI610" s="94"/>
      <c r="BJ610" s="94"/>
      <c r="BK610" s="94"/>
    </row>
    <row r="611" spans="1:63" s="95" customFormat="1">
      <c r="A611" s="105"/>
      <c r="B611" s="105"/>
      <c r="C611" s="106"/>
      <c r="D611" s="105"/>
      <c r="E611" s="105"/>
      <c r="F611" s="105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4"/>
      <c r="AV611" s="94"/>
      <c r="AW611" s="94"/>
      <c r="AX611" s="94"/>
      <c r="AY611" s="94"/>
      <c r="AZ611" s="94"/>
      <c r="BA611" s="94"/>
      <c r="BB611" s="94"/>
      <c r="BC611" s="94"/>
      <c r="BD611" s="94"/>
      <c r="BE611" s="94"/>
      <c r="BF611" s="94"/>
      <c r="BG611" s="94"/>
      <c r="BH611" s="94"/>
      <c r="BI611" s="94"/>
      <c r="BJ611" s="94"/>
      <c r="BK611" s="94"/>
    </row>
    <row r="612" spans="1:63" s="95" customFormat="1">
      <c r="A612" s="105"/>
      <c r="B612" s="105"/>
      <c r="C612" s="106"/>
      <c r="D612" s="105"/>
      <c r="E612" s="105"/>
      <c r="F612" s="105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4"/>
      <c r="AV612" s="94"/>
      <c r="AW612" s="94"/>
      <c r="AX612" s="94"/>
      <c r="AY612" s="94"/>
      <c r="AZ612" s="94"/>
      <c r="BA612" s="94"/>
      <c r="BB612" s="94"/>
      <c r="BC612" s="94"/>
      <c r="BD612" s="94"/>
      <c r="BE612" s="94"/>
      <c r="BF612" s="94"/>
      <c r="BG612" s="94"/>
      <c r="BH612" s="94"/>
      <c r="BI612" s="94"/>
      <c r="BJ612" s="94"/>
      <c r="BK612" s="94"/>
    </row>
    <row r="613" spans="1:63" s="95" customFormat="1">
      <c r="A613" s="105"/>
      <c r="B613" s="105"/>
      <c r="C613" s="106"/>
      <c r="D613" s="105"/>
      <c r="E613" s="105"/>
      <c r="F613" s="105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4"/>
      <c r="AV613" s="94"/>
      <c r="AW613" s="94"/>
      <c r="AX613" s="94"/>
      <c r="AY613" s="94"/>
      <c r="AZ613" s="94"/>
      <c r="BA613" s="94"/>
      <c r="BB613" s="94"/>
      <c r="BC613" s="94"/>
      <c r="BD613" s="94"/>
      <c r="BE613" s="94"/>
      <c r="BF613" s="94"/>
      <c r="BG613" s="94"/>
      <c r="BH613" s="94"/>
      <c r="BI613" s="94"/>
      <c r="BJ613" s="94"/>
      <c r="BK613" s="94"/>
    </row>
    <row r="614" spans="1:63" s="95" customFormat="1">
      <c r="A614" s="105"/>
      <c r="B614" s="105"/>
      <c r="C614" s="106"/>
      <c r="D614" s="105"/>
      <c r="E614" s="105"/>
      <c r="F614" s="105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  <c r="AS614" s="94"/>
      <c r="AT614" s="94"/>
      <c r="AU614" s="94"/>
      <c r="AV614" s="94"/>
      <c r="AW614" s="94"/>
      <c r="AX614" s="94"/>
      <c r="AY614" s="94"/>
      <c r="AZ614" s="94"/>
      <c r="BA614" s="94"/>
      <c r="BB614" s="94"/>
      <c r="BC614" s="94"/>
      <c r="BD614" s="94"/>
      <c r="BE614" s="94"/>
      <c r="BF614" s="94"/>
      <c r="BG614" s="94"/>
      <c r="BH614" s="94"/>
      <c r="BI614" s="94"/>
      <c r="BJ614" s="94"/>
      <c r="BK614" s="94"/>
    </row>
    <row r="615" spans="1:63" s="95" customFormat="1">
      <c r="A615" s="105"/>
      <c r="B615" s="105"/>
      <c r="C615" s="106"/>
      <c r="D615" s="105"/>
      <c r="E615" s="105"/>
      <c r="F615" s="105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  <c r="AS615" s="94"/>
      <c r="AT615" s="94"/>
      <c r="AU615" s="94"/>
      <c r="AV615" s="94"/>
      <c r="AW615" s="94"/>
      <c r="AX615" s="94"/>
      <c r="AY615" s="94"/>
      <c r="AZ615" s="94"/>
      <c r="BA615" s="94"/>
      <c r="BB615" s="94"/>
      <c r="BC615" s="94"/>
      <c r="BD615" s="94"/>
      <c r="BE615" s="94"/>
      <c r="BF615" s="94"/>
      <c r="BG615" s="94"/>
      <c r="BH615" s="94"/>
      <c r="BI615" s="94"/>
      <c r="BJ615" s="94"/>
      <c r="BK615" s="94"/>
    </row>
    <row r="616" spans="1:63" s="95" customFormat="1">
      <c r="A616" s="105"/>
      <c r="B616" s="105"/>
      <c r="C616" s="106"/>
      <c r="D616" s="105"/>
      <c r="E616" s="105"/>
      <c r="F616" s="105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  <c r="AH616" s="94"/>
      <c r="AI616" s="94"/>
      <c r="AJ616" s="94"/>
      <c r="AK616" s="94"/>
      <c r="AL616" s="94"/>
      <c r="AM616" s="94"/>
      <c r="AN616" s="94"/>
      <c r="AO616" s="94"/>
      <c r="AP616" s="94"/>
      <c r="AQ616" s="94"/>
      <c r="AR616" s="94"/>
      <c r="AS616" s="94"/>
      <c r="AT616" s="94"/>
      <c r="AU616" s="94"/>
      <c r="AV616" s="94"/>
      <c r="AW616" s="94"/>
      <c r="AX616" s="94"/>
      <c r="AY616" s="94"/>
      <c r="AZ616" s="94"/>
      <c r="BA616" s="94"/>
      <c r="BB616" s="94"/>
      <c r="BC616" s="94"/>
      <c r="BD616" s="94"/>
      <c r="BE616" s="94"/>
      <c r="BF616" s="94"/>
      <c r="BG616" s="94"/>
      <c r="BH616" s="94"/>
      <c r="BI616" s="94"/>
      <c r="BJ616" s="94"/>
      <c r="BK616" s="94"/>
    </row>
    <row r="617" spans="1:63" s="95" customFormat="1">
      <c r="A617" s="105"/>
      <c r="B617" s="105"/>
      <c r="C617" s="106"/>
      <c r="D617" s="105"/>
      <c r="E617" s="105"/>
      <c r="F617" s="105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G617" s="94"/>
      <c r="AH617" s="94"/>
      <c r="AI617" s="94"/>
      <c r="AJ617" s="94"/>
      <c r="AK617" s="94"/>
      <c r="AL617" s="94"/>
      <c r="AM617" s="94"/>
      <c r="AN617" s="94"/>
      <c r="AO617" s="94"/>
      <c r="AP617" s="94"/>
      <c r="AQ617" s="94"/>
      <c r="AR617" s="94"/>
      <c r="AS617" s="94"/>
      <c r="AT617" s="94"/>
      <c r="AU617" s="94"/>
      <c r="AV617" s="94"/>
      <c r="AW617" s="94"/>
      <c r="AX617" s="94"/>
      <c r="AY617" s="94"/>
      <c r="AZ617" s="94"/>
      <c r="BA617" s="94"/>
      <c r="BB617" s="94"/>
      <c r="BC617" s="94"/>
      <c r="BD617" s="94"/>
      <c r="BE617" s="94"/>
      <c r="BF617" s="94"/>
      <c r="BG617" s="94"/>
      <c r="BH617" s="94"/>
      <c r="BI617" s="94"/>
      <c r="BJ617" s="94"/>
      <c r="BK617" s="94"/>
    </row>
    <row r="618" spans="1:63" s="95" customFormat="1">
      <c r="A618" s="105"/>
      <c r="B618" s="105"/>
      <c r="C618" s="106"/>
      <c r="D618" s="105"/>
      <c r="E618" s="105"/>
      <c r="F618" s="105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/>
      <c r="AH618" s="94"/>
      <c r="AI618" s="94"/>
      <c r="AJ618" s="94"/>
      <c r="AK618" s="94"/>
      <c r="AL618" s="94"/>
      <c r="AM618" s="94"/>
      <c r="AN618" s="94"/>
      <c r="AO618" s="94"/>
      <c r="AP618" s="94"/>
      <c r="AQ618" s="94"/>
      <c r="AR618" s="94"/>
      <c r="AS618" s="94"/>
      <c r="AT618" s="94"/>
      <c r="AU618" s="94"/>
      <c r="AV618" s="94"/>
      <c r="AW618" s="94"/>
      <c r="AX618" s="94"/>
      <c r="AY618" s="94"/>
      <c r="AZ618" s="94"/>
      <c r="BA618" s="94"/>
      <c r="BB618" s="94"/>
      <c r="BC618" s="94"/>
      <c r="BD618" s="94"/>
      <c r="BE618" s="94"/>
      <c r="BF618" s="94"/>
      <c r="BG618" s="94"/>
      <c r="BH618" s="94"/>
      <c r="BI618" s="94"/>
      <c r="BJ618" s="94"/>
      <c r="BK618" s="94"/>
    </row>
    <row r="619" spans="1:63" s="95" customFormat="1">
      <c r="A619" s="105"/>
      <c r="B619" s="105"/>
      <c r="C619" s="106"/>
      <c r="D619" s="105"/>
      <c r="E619" s="105"/>
      <c r="F619" s="105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  <c r="AH619" s="94"/>
      <c r="AI619" s="94"/>
      <c r="AJ619" s="94"/>
      <c r="AK619" s="94"/>
      <c r="AL619" s="94"/>
      <c r="AM619" s="94"/>
      <c r="AN619" s="94"/>
      <c r="AO619" s="94"/>
      <c r="AP619" s="94"/>
      <c r="AQ619" s="94"/>
      <c r="AR619" s="94"/>
      <c r="AS619" s="94"/>
      <c r="AT619" s="94"/>
      <c r="AU619" s="94"/>
      <c r="AV619" s="94"/>
      <c r="AW619" s="94"/>
      <c r="AX619" s="94"/>
      <c r="AY619" s="94"/>
      <c r="AZ619" s="94"/>
      <c r="BA619" s="94"/>
      <c r="BB619" s="94"/>
      <c r="BC619" s="94"/>
      <c r="BD619" s="94"/>
      <c r="BE619" s="94"/>
      <c r="BF619" s="94"/>
      <c r="BG619" s="94"/>
      <c r="BH619" s="94"/>
      <c r="BI619" s="94"/>
      <c r="BJ619" s="94"/>
      <c r="BK619" s="94"/>
    </row>
    <row r="620" spans="1:63" s="95" customFormat="1">
      <c r="A620" s="105"/>
      <c r="B620" s="105"/>
      <c r="C620" s="106"/>
      <c r="D620" s="105"/>
      <c r="E620" s="105"/>
      <c r="F620" s="105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  <c r="AH620" s="94"/>
      <c r="AI620" s="94"/>
      <c r="AJ620" s="94"/>
      <c r="AK620" s="94"/>
      <c r="AL620" s="94"/>
      <c r="AM620" s="94"/>
      <c r="AN620" s="94"/>
      <c r="AO620" s="94"/>
      <c r="AP620" s="94"/>
      <c r="AQ620" s="94"/>
      <c r="AR620" s="94"/>
      <c r="AS620" s="94"/>
      <c r="AT620" s="94"/>
      <c r="AU620" s="94"/>
      <c r="AV620" s="94"/>
      <c r="AW620" s="94"/>
      <c r="AX620" s="94"/>
      <c r="AY620" s="94"/>
      <c r="AZ620" s="94"/>
      <c r="BA620" s="94"/>
      <c r="BB620" s="94"/>
      <c r="BC620" s="94"/>
      <c r="BD620" s="94"/>
      <c r="BE620" s="94"/>
      <c r="BF620" s="94"/>
      <c r="BG620" s="94"/>
      <c r="BH620" s="94"/>
      <c r="BI620" s="94"/>
      <c r="BJ620" s="94"/>
      <c r="BK620" s="94"/>
    </row>
    <row r="621" spans="1:63" s="95" customFormat="1">
      <c r="A621" s="105"/>
      <c r="B621" s="105"/>
      <c r="C621" s="106"/>
      <c r="D621" s="105"/>
      <c r="E621" s="105"/>
      <c r="F621" s="105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  <c r="AH621" s="94"/>
      <c r="AI621" s="94"/>
      <c r="AJ621" s="94"/>
      <c r="AK621" s="94"/>
      <c r="AL621" s="94"/>
      <c r="AM621" s="94"/>
      <c r="AN621" s="94"/>
      <c r="AO621" s="94"/>
      <c r="AP621" s="94"/>
      <c r="AQ621" s="94"/>
      <c r="AR621" s="94"/>
      <c r="AS621" s="94"/>
      <c r="AT621" s="94"/>
      <c r="AU621" s="94"/>
      <c r="AV621" s="94"/>
      <c r="AW621" s="94"/>
      <c r="AX621" s="94"/>
      <c r="AY621" s="94"/>
      <c r="AZ621" s="94"/>
      <c r="BA621" s="94"/>
      <c r="BB621" s="94"/>
      <c r="BC621" s="94"/>
      <c r="BD621" s="94"/>
      <c r="BE621" s="94"/>
      <c r="BF621" s="94"/>
      <c r="BG621" s="94"/>
      <c r="BH621" s="94"/>
      <c r="BI621" s="94"/>
      <c r="BJ621" s="94"/>
      <c r="BK621" s="94"/>
    </row>
    <row r="622" spans="1:63" s="95" customFormat="1">
      <c r="A622" s="105"/>
      <c r="B622" s="105"/>
      <c r="C622" s="106"/>
      <c r="D622" s="105"/>
      <c r="E622" s="105"/>
      <c r="F622" s="105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  <c r="AH622" s="94"/>
      <c r="AI622" s="94"/>
      <c r="AJ622" s="94"/>
      <c r="AK622" s="94"/>
      <c r="AL622" s="94"/>
      <c r="AM622" s="94"/>
      <c r="AN622" s="94"/>
      <c r="AO622" s="94"/>
      <c r="AP622" s="94"/>
      <c r="AQ622" s="94"/>
      <c r="AR622" s="94"/>
      <c r="AS622" s="94"/>
      <c r="AT622" s="94"/>
      <c r="AU622" s="94"/>
      <c r="AV622" s="94"/>
      <c r="AW622" s="94"/>
      <c r="AX622" s="94"/>
      <c r="AY622" s="94"/>
      <c r="AZ622" s="94"/>
      <c r="BA622" s="94"/>
      <c r="BB622" s="94"/>
      <c r="BC622" s="94"/>
      <c r="BD622" s="94"/>
      <c r="BE622" s="94"/>
      <c r="BF622" s="94"/>
      <c r="BG622" s="94"/>
      <c r="BH622" s="94"/>
      <c r="BI622" s="94"/>
      <c r="BJ622" s="94"/>
      <c r="BK622" s="94"/>
    </row>
    <row r="623" spans="1:63" s="95" customFormat="1">
      <c r="A623" s="105"/>
      <c r="B623" s="105"/>
      <c r="C623" s="106"/>
      <c r="D623" s="105"/>
      <c r="E623" s="105"/>
      <c r="F623" s="105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  <c r="AH623" s="94"/>
      <c r="AI623" s="94"/>
      <c r="AJ623" s="94"/>
      <c r="AK623" s="94"/>
      <c r="AL623" s="94"/>
      <c r="AM623" s="94"/>
      <c r="AN623" s="94"/>
      <c r="AO623" s="94"/>
      <c r="AP623" s="94"/>
      <c r="AQ623" s="94"/>
      <c r="AR623" s="94"/>
      <c r="AS623" s="94"/>
      <c r="AT623" s="94"/>
      <c r="AU623" s="94"/>
      <c r="AV623" s="94"/>
      <c r="AW623" s="94"/>
      <c r="AX623" s="94"/>
      <c r="AY623" s="94"/>
      <c r="AZ623" s="94"/>
      <c r="BA623" s="94"/>
      <c r="BB623" s="94"/>
      <c r="BC623" s="94"/>
      <c r="BD623" s="94"/>
      <c r="BE623" s="94"/>
      <c r="BF623" s="94"/>
      <c r="BG623" s="94"/>
      <c r="BH623" s="94"/>
      <c r="BI623" s="94"/>
      <c r="BJ623" s="94"/>
      <c r="BK623" s="94"/>
    </row>
    <row r="624" spans="1:63" s="95" customFormat="1">
      <c r="A624" s="105"/>
      <c r="B624" s="105"/>
      <c r="C624" s="106"/>
      <c r="D624" s="105"/>
      <c r="E624" s="105"/>
      <c r="F624" s="105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/>
      <c r="AH624" s="94"/>
      <c r="AI624" s="94"/>
      <c r="AJ624" s="94"/>
      <c r="AK624" s="94"/>
      <c r="AL624" s="94"/>
      <c r="AM624" s="94"/>
      <c r="AN624" s="94"/>
      <c r="AO624" s="94"/>
      <c r="AP624" s="94"/>
      <c r="AQ624" s="94"/>
      <c r="AR624" s="94"/>
      <c r="AS624" s="94"/>
      <c r="AT624" s="94"/>
      <c r="AU624" s="94"/>
      <c r="AV624" s="94"/>
      <c r="AW624" s="94"/>
      <c r="AX624" s="94"/>
      <c r="AY624" s="94"/>
      <c r="AZ624" s="94"/>
      <c r="BA624" s="94"/>
      <c r="BB624" s="94"/>
      <c r="BC624" s="94"/>
      <c r="BD624" s="94"/>
      <c r="BE624" s="94"/>
      <c r="BF624" s="94"/>
      <c r="BG624" s="94"/>
      <c r="BH624" s="94"/>
      <c r="BI624" s="94"/>
      <c r="BJ624" s="94"/>
      <c r="BK624" s="94"/>
    </row>
    <row r="625" spans="1:63" s="95" customFormat="1">
      <c r="A625" s="105"/>
      <c r="B625" s="105"/>
      <c r="C625" s="106"/>
      <c r="D625" s="105"/>
      <c r="E625" s="105"/>
      <c r="F625" s="105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  <c r="AH625" s="94"/>
      <c r="AI625" s="94"/>
      <c r="AJ625" s="94"/>
      <c r="AK625" s="94"/>
      <c r="AL625" s="94"/>
      <c r="AM625" s="94"/>
      <c r="AN625" s="94"/>
      <c r="AO625" s="94"/>
      <c r="AP625" s="94"/>
      <c r="AQ625" s="94"/>
      <c r="AR625" s="94"/>
      <c r="AS625" s="94"/>
      <c r="AT625" s="94"/>
      <c r="AU625" s="94"/>
      <c r="AV625" s="94"/>
      <c r="AW625" s="94"/>
      <c r="AX625" s="94"/>
      <c r="AY625" s="94"/>
      <c r="AZ625" s="94"/>
      <c r="BA625" s="94"/>
      <c r="BB625" s="94"/>
      <c r="BC625" s="94"/>
      <c r="BD625" s="94"/>
      <c r="BE625" s="94"/>
      <c r="BF625" s="94"/>
      <c r="BG625" s="94"/>
      <c r="BH625" s="94"/>
      <c r="BI625" s="94"/>
      <c r="BJ625" s="94"/>
      <c r="BK625" s="94"/>
    </row>
    <row r="626" spans="1:63" s="95" customFormat="1">
      <c r="A626" s="105"/>
      <c r="B626" s="105"/>
      <c r="C626" s="106"/>
      <c r="D626" s="105"/>
      <c r="E626" s="105"/>
      <c r="F626" s="105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  <c r="AH626" s="94"/>
      <c r="AI626" s="94"/>
      <c r="AJ626" s="94"/>
      <c r="AK626" s="94"/>
      <c r="AL626" s="94"/>
      <c r="AM626" s="94"/>
      <c r="AN626" s="94"/>
      <c r="AO626" s="94"/>
      <c r="AP626" s="94"/>
      <c r="AQ626" s="94"/>
      <c r="AR626" s="94"/>
      <c r="AS626" s="94"/>
      <c r="AT626" s="94"/>
      <c r="AU626" s="94"/>
      <c r="AV626" s="94"/>
      <c r="AW626" s="94"/>
      <c r="AX626" s="94"/>
      <c r="AY626" s="94"/>
      <c r="AZ626" s="94"/>
      <c r="BA626" s="94"/>
      <c r="BB626" s="94"/>
      <c r="BC626" s="94"/>
      <c r="BD626" s="94"/>
      <c r="BE626" s="94"/>
      <c r="BF626" s="94"/>
      <c r="BG626" s="94"/>
      <c r="BH626" s="94"/>
      <c r="BI626" s="94"/>
      <c r="BJ626" s="94"/>
      <c r="BK626" s="94"/>
    </row>
    <row r="627" spans="1:63" s="95" customFormat="1">
      <c r="A627" s="105"/>
      <c r="B627" s="105"/>
      <c r="C627" s="106"/>
      <c r="D627" s="105"/>
      <c r="E627" s="105"/>
      <c r="F627" s="105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  <c r="AH627" s="94"/>
      <c r="AI627" s="94"/>
      <c r="AJ627" s="94"/>
      <c r="AK627" s="94"/>
      <c r="AL627" s="94"/>
      <c r="AM627" s="94"/>
      <c r="AN627" s="94"/>
      <c r="AO627" s="94"/>
      <c r="AP627" s="94"/>
      <c r="AQ627" s="94"/>
      <c r="AR627" s="94"/>
      <c r="AS627" s="94"/>
      <c r="AT627" s="94"/>
      <c r="AU627" s="94"/>
      <c r="AV627" s="94"/>
      <c r="AW627" s="94"/>
      <c r="AX627" s="94"/>
      <c r="AY627" s="94"/>
      <c r="AZ627" s="94"/>
      <c r="BA627" s="94"/>
      <c r="BB627" s="94"/>
      <c r="BC627" s="94"/>
      <c r="BD627" s="94"/>
      <c r="BE627" s="94"/>
      <c r="BF627" s="94"/>
      <c r="BG627" s="94"/>
      <c r="BH627" s="94"/>
      <c r="BI627" s="94"/>
      <c r="BJ627" s="94"/>
      <c r="BK627" s="94"/>
    </row>
    <row r="628" spans="1:63" s="95" customFormat="1">
      <c r="A628" s="105"/>
      <c r="B628" s="105"/>
      <c r="C628" s="106"/>
      <c r="D628" s="105"/>
      <c r="E628" s="105"/>
      <c r="F628" s="105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  <c r="AH628" s="94"/>
      <c r="AI628" s="94"/>
      <c r="AJ628" s="94"/>
      <c r="AK628" s="94"/>
      <c r="AL628" s="94"/>
      <c r="AM628" s="94"/>
      <c r="AN628" s="94"/>
      <c r="AO628" s="94"/>
      <c r="AP628" s="94"/>
      <c r="AQ628" s="94"/>
      <c r="AR628" s="94"/>
      <c r="AS628" s="94"/>
      <c r="AT628" s="94"/>
      <c r="AU628" s="94"/>
      <c r="AV628" s="94"/>
      <c r="AW628" s="94"/>
      <c r="AX628" s="94"/>
      <c r="AY628" s="94"/>
      <c r="AZ628" s="94"/>
      <c r="BA628" s="94"/>
      <c r="BB628" s="94"/>
      <c r="BC628" s="94"/>
      <c r="BD628" s="94"/>
      <c r="BE628" s="94"/>
      <c r="BF628" s="94"/>
      <c r="BG628" s="94"/>
      <c r="BH628" s="94"/>
      <c r="BI628" s="94"/>
      <c r="BJ628" s="94"/>
      <c r="BK628" s="94"/>
    </row>
    <row r="629" spans="1:63" s="95" customFormat="1">
      <c r="A629" s="105"/>
      <c r="B629" s="105"/>
      <c r="C629" s="106"/>
      <c r="D629" s="105"/>
      <c r="E629" s="105"/>
      <c r="F629" s="105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  <c r="AH629" s="94"/>
      <c r="AI629" s="94"/>
      <c r="AJ629" s="94"/>
      <c r="AK629" s="94"/>
      <c r="AL629" s="94"/>
      <c r="AM629" s="94"/>
      <c r="AN629" s="94"/>
      <c r="AO629" s="94"/>
      <c r="AP629" s="94"/>
      <c r="AQ629" s="94"/>
      <c r="AR629" s="94"/>
      <c r="AS629" s="94"/>
      <c r="AT629" s="94"/>
      <c r="AU629" s="94"/>
      <c r="AV629" s="94"/>
      <c r="AW629" s="94"/>
      <c r="AX629" s="94"/>
      <c r="AY629" s="94"/>
      <c r="AZ629" s="94"/>
      <c r="BA629" s="94"/>
      <c r="BB629" s="94"/>
      <c r="BC629" s="94"/>
      <c r="BD629" s="94"/>
      <c r="BE629" s="94"/>
      <c r="BF629" s="94"/>
      <c r="BG629" s="94"/>
      <c r="BH629" s="94"/>
      <c r="BI629" s="94"/>
      <c r="BJ629" s="94"/>
      <c r="BK629" s="94"/>
    </row>
    <row r="630" spans="1:63" s="95" customFormat="1">
      <c r="A630" s="105"/>
      <c r="B630" s="105"/>
      <c r="C630" s="106"/>
      <c r="D630" s="105"/>
      <c r="E630" s="105"/>
      <c r="F630" s="105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  <c r="AH630" s="94"/>
      <c r="AI630" s="94"/>
      <c r="AJ630" s="94"/>
      <c r="AK630" s="94"/>
      <c r="AL630" s="94"/>
      <c r="AM630" s="94"/>
      <c r="AN630" s="94"/>
      <c r="AO630" s="94"/>
      <c r="AP630" s="94"/>
      <c r="AQ630" s="94"/>
      <c r="AR630" s="94"/>
      <c r="AS630" s="94"/>
      <c r="AT630" s="94"/>
      <c r="AU630" s="94"/>
      <c r="AV630" s="94"/>
      <c r="AW630" s="94"/>
      <c r="AX630" s="94"/>
      <c r="AY630" s="94"/>
      <c r="AZ630" s="94"/>
      <c r="BA630" s="94"/>
      <c r="BB630" s="94"/>
      <c r="BC630" s="94"/>
      <c r="BD630" s="94"/>
      <c r="BE630" s="94"/>
      <c r="BF630" s="94"/>
      <c r="BG630" s="94"/>
      <c r="BH630" s="94"/>
      <c r="BI630" s="94"/>
      <c r="BJ630" s="94"/>
      <c r="BK630" s="94"/>
    </row>
    <row r="631" spans="1:63" s="95" customFormat="1">
      <c r="A631" s="105"/>
      <c r="B631" s="105"/>
      <c r="C631" s="106"/>
      <c r="D631" s="105"/>
      <c r="E631" s="105"/>
      <c r="F631" s="105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G631" s="94"/>
      <c r="AH631" s="94"/>
      <c r="AI631" s="94"/>
      <c r="AJ631" s="94"/>
      <c r="AK631" s="94"/>
      <c r="AL631" s="94"/>
      <c r="AM631" s="94"/>
      <c r="AN631" s="94"/>
      <c r="AO631" s="94"/>
      <c r="AP631" s="94"/>
      <c r="AQ631" s="94"/>
      <c r="AR631" s="94"/>
      <c r="AS631" s="94"/>
      <c r="AT631" s="94"/>
      <c r="AU631" s="94"/>
      <c r="AV631" s="94"/>
      <c r="AW631" s="94"/>
      <c r="AX631" s="94"/>
      <c r="AY631" s="94"/>
      <c r="AZ631" s="94"/>
      <c r="BA631" s="94"/>
      <c r="BB631" s="94"/>
      <c r="BC631" s="94"/>
      <c r="BD631" s="94"/>
      <c r="BE631" s="94"/>
      <c r="BF631" s="94"/>
      <c r="BG631" s="94"/>
      <c r="BH631" s="94"/>
      <c r="BI631" s="94"/>
      <c r="BJ631" s="94"/>
      <c r="BK631" s="94"/>
    </row>
    <row r="632" spans="1:63" s="95" customFormat="1">
      <c r="A632" s="105"/>
      <c r="B632" s="105"/>
      <c r="C632" s="106"/>
      <c r="D632" s="105"/>
      <c r="E632" s="105"/>
      <c r="F632" s="105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  <c r="AH632" s="94"/>
      <c r="AI632" s="94"/>
      <c r="AJ632" s="94"/>
      <c r="AK632" s="94"/>
      <c r="AL632" s="94"/>
      <c r="AM632" s="94"/>
      <c r="AN632" s="94"/>
      <c r="AO632" s="94"/>
      <c r="AP632" s="94"/>
      <c r="AQ632" s="94"/>
      <c r="AR632" s="94"/>
      <c r="AS632" s="94"/>
      <c r="AT632" s="94"/>
      <c r="AU632" s="94"/>
      <c r="AV632" s="94"/>
      <c r="AW632" s="94"/>
      <c r="AX632" s="94"/>
      <c r="AY632" s="94"/>
      <c r="AZ632" s="94"/>
      <c r="BA632" s="94"/>
      <c r="BB632" s="94"/>
      <c r="BC632" s="94"/>
      <c r="BD632" s="94"/>
      <c r="BE632" s="94"/>
      <c r="BF632" s="94"/>
      <c r="BG632" s="94"/>
      <c r="BH632" s="94"/>
      <c r="BI632" s="94"/>
      <c r="BJ632" s="94"/>
      <c r="BK632" s="94"/>
    </row>
    <row r="633" spans="1:63" s="95" customFormat="1">
      <c r="A633" s="105"/>
      <c r="B633" s="105"/>
      <c r="C633" s="106"/>
      <c r="D633" s="105"/>
      <c r="E633" s="105"/>
      <c r="F633" s="105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  <c r="AH633" s="94"/>
      <c r="AI633" s="94"/>
      <c r="AJ633" s="94"/>
      <c r="AK633" s="94"/>
      <c r="AL633" s="94"/>
      <c r="AM633" s="94"/>
      <c r="AN633" s="94"/>
      <c r="AO633" s="94"/>
      <c r="AP633" s="94"/>
      <c r="AQ633" s="94"/>
      <c r="AR633" s="94"/>
      <c r="AS633" s="94"/>
      <c r="AT633" s="94"/>
      <c r="AU633" s="94"/>
      <c r="AV633" s="94"/>
      <c r="AW633" s="94"/>
      <c r="AX633" s="94"/>
      <c r="AY633" s="94"/>
      <c r="AZ633" s="94"/>
      <c r="BA633" s="94"/>
      <c r="BB633" s="94"/>
      <c r="BC633" s="94"/>
      <c r="BD633" s="94"/>
      <c r="BE633" s="94"/>
      <c r="BF633" s="94"/>
      <c r="BG633" s="94"/>
      <c r="BH633" s="94"/>
      <c r="BI633" s="94"/>
      <c r="BJ633" s="94"/>
      <c r="BK633" s="94"/>
    </row>
    <row r="634" spans="1:63" s="95" customFormat="1">
      <c r="A634" s="105"/>
      <c r="B634" s="105"/>
      <c r="C634" s="106"/>
      <c r="D634" s="105"/>
      <c r="E634" s="105"/>
      <c r="F634" s="105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  <c r="AH634" s="94"/>
      <c r="AI634" s="94"/>
      <c r="AJ634" s="94"/>
      <c r="AK634" s="94"/>
      <c r="AL634" s="94"/>
      <c r="AM634" s="94"/>
      <c r="AN634" s="94"/>
      <c r="AO634" s="94"/>
      <c r="AP634" s="94"/>
      <c r="AQ634" s="94"/>
      <c r="AR634" s="94"/>
      <c r="AS634" s="94"/>
      <c r="AT634" s="94"/>
      <c r="AU634" s="94"/>
      <c r="AV634" s="94"/>
      <c r="AW634" s="94"/>
      <c r="AX634" s="94"/>
      <c r="AY634" s="94"/>
      <c r="AZ634" s="94"/>
      <c r="BA634" s="94"/>
      <c r="BB634" s="94"/>
      <c r="BC634" s="94"/>
      <c r="BD634" s="94"/>
      <c r="BE634" s="94"/>
      <c r="BF634" s="94"/>
      <c r="BG634" s="94"/>
      <c r="BH634" s="94"/>
      <c r="BI634" s="94"/>
      <c r="BJ634" s="94"/>
      <c r="BK634" s="94"/>
    </row>
    <row r="635" spans="1:63" s="95" customFormat="1">
      <c r="A635" s="105"/>
      <c r="B635" s="105"/>
      <c r="C635" s="106"/>
      <c r="D635" s="105"/>
      <c r="E635" s="105"/>
      <c r="F635" s="105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  <c r="AH635" s="94"/>
      <c r="AI635" s="94"/>
      <c r="AJ635" s="94"/>
      <c r="AK635" s="94"/>
      <c r="AL635" s="94"/>
      <c r="AM635" s="94"/>
      <c r="AN635" s="94"/>
      <c r="AO635" s="94"/>
      <c r="AP635" s="94"/>
      <c r="AQ635" s="94"/>
      <c r="AR635" s="94"/>
      <c r="AS635" s="94"/>
      <c r="AT635" s="94"/>
      <c r="AU635" s="94"/>
      <c r="AV635" s="94"/>
      <c r="AW635" s="94"/>
      <c r="AX635" s="94"/>
      <c r="AY635" s="94"/>
      <c r="AZ635" s="94"/>
      <c r="BA635" s="94"/>
      <c r="BB635" s="94"/>
      <c r="BC635" s="94"/>
      <c r="BD635" s="94"/>
      <c r="BE635" s="94"/>
      <c r="BF635" s="94"/>
      <c r="BG635" s="94"/>
      <c r="BH635" s="94"/>
      <c r="BI635" s="94"/>
      <c r="BJ635" s="94"/>
      <c r="BK635" s="94"/>
    </row>
    <row r="636" spans="1:63" s="95" customFormat="1">
      <c r="A636" s="105"/>
      <c r="B636" s="105"/>
      <c r="C636" s="106"/>
      <c r="D636" s="105"/>
      <c r="E636" s="105"/>
      <c r="F636" s="105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G636" s="94"/>
      <c r="AH636" s="94"/>
      <c r="AI636" s="94"/>
      <c r="AJ636" s="94"/>
      <c r="AK636" s="94"/>
      <c r="AL636" s="94"/>
      <c r="AM636" s="94"/>
      <c r="AN636" s="94"/>
      <c r="AO636" s="94"/>
      <c r="AP636" s="94"/>
      <c r="AQ636" s="94"/>
      <c r="AR636" s="94"/>
      <c r="AS636" s="94"/>
      <c r="AT636" s="94"/>
      <c r="AU636" s="94"/>
      <c r="AV636" s="94"/>
      <c r="AW636" s="94"/>
      <c r="AX636" s="94"/>
      <c r="AY636" s="94"/>
      <c r="AZ636" s="94"/>
      <c r="BA636" s="94"/>
      <c r="BB636" s="94"/>
      <c r="BC636" s="94"/>
      <c r="BD636" s="94"/>
      <c r="BE636" s="94"/>
      <c r="BF636" s="94"/>
      <c r="BG636" s="94"/>
      <c r="BH636" s="94"/>
      <c r="BI636" s="94"/>
      <c r="BJ636" s="94"/>
      <c r="BK636" s="94"/>
    </row>
    <row r="637" spans="1:63" s="95" customFormat="1">
      <c r="A637" s="105"/>
      <c r="B637" s="105"/>
      <c r="C637" s="106"/>
      <c r="D637" s="105"/>
      <c r="E637" s="105"/>
      <c r="F637" s="105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  <c r="AH637" s="94"/>
      <c r="AI637" s="94"/>
      <c r="AJ637" s="94"/>
      <c r="AK637" s="94"/>
      <c r="AL637" s="94"/>
      <c r="AM637" s="94"/>
      <c r="AN637" s="94"/>
      <c r="AO637" s="94"/>
      <c r="AP637" s="94"/>
      <c r="AQ637" s="94"/>
      <c r="AR637" s="94"/>
      <c r="AS637" s="94"/>
      <c r="AT637" s="94"/>
      <c r="AU637" s="94"/>
      <c r="AV637" s="94"/>
      <c r="AW637" s="94"/>
      <c r="AX637" s="94"/>
      <c r="AY637" s="94"/>
      <c r="AZ637" s="94"/>
      <c r="BA637" s="94"/>
      <c r="BB637" s="94"/>
      <c r="BC637" s="94"/>
      <c r="BD637" s="94"/>
      <c r="BE637" s="94"/>
      <c r="BF637" s="94"/>
      <c r="BG637" s="94"/>
      <c r="BH637" s="94"/>
      <c r="BI637" s="94"/>
      <c r="BJ637" s="94"/>
      <c r="BK637" s="94"/>
    </row>
    <row r="638" spans="1:63" s="95" customFormat="1">
      <c r="A638" s="105"/>
      <c r="B638" s="105"/>
      <c r="C638" s="106"/>
      <c r="D638" s="105"/>
      <c r="E638" s="105"/>
      <c r="F638" s="105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4"/>
      <c r="AV638" s="94"/>
      <c r="AW638" s="94"/>
      <c r="AX638" s="94"/>
      <c r="AY638" s="94"/>
      <c r="AZ638" s="94"/>
      <c r="BA638" s="94"/>
      <c r="BB638" s="94"/>
      <c r="BC638" s="94"/>
      <c r="BD638" s="94"/>
      <c r="BE638" s="94"/>
      <c r="BF638" s="94"/>
      <c r="BG638" s="94"/>
      <c r="BH638" s="94"/>
      <c r="BI638" s="94"/>
      <c r="BJ638" s="94"/>
      <c r="BK638" s="94"/>
    </row>
    <row r="639" spans="1:63" s="95" customFormat="1">
      <c r="A639" s="105"/>
      <c r="B639" s="105"/>
      <c r="C639" s="106"/>
      <c r="D639" s="105"/>
      <c r="E639" s="105"/>
      <c r="F639" s="105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  <c r="AH639" s="94"/>
      <c r="AI639" s="94"/>
      <c r="AJ639" s="94"/>
      <c r="AK639" s="94"/>
      <c r="AL639" s="94"/>
      <c r="AM639" s="94"/>
      <c r="AN639" s="94"/>
      <c r="AO639" s="94"/>
      <c r="AP639" s="94"/>
      <c r="AQ639" s="94"/>
      <c r="AR639" s="94"/>
      <c r="AS639" s="94"/>
      <c r="AT639" s="94"/>
      <c r="AU639" s="94"/>
      <c r="AV639" s="94"/>
      <c r="AW639" s="94"/>
      <c r="AX639" s="94"/>
      <c r="AY639" s="94"/>
      <c r="AZ639" s="94"/>
      <c r="BA639" s="94"/>
      <c r="BB639" s="94"/>
      <c r="BC639" s="94"/>
      <c r="BD639" s="94"/>
      <c r="BE639" s="94"/>
      <c r="BF639" s="94"/>
      <c r="BG639" s="94"/>
      <c r="BH639" s="94"/>
      <c r="BI639" s="94"/>
      <c r="BJ639" s="94"/>
      <c r="BK639" s="94"/>
    </row>
    <row r="640" spans="1:63" s="95" customFormat="1">
      <c r="A640" s="105"/>
      <c r="B640" s="105"/>
      <c r="C640" s="106"/>
      <c r="D640" s="105"/>
      <c r="E640" s="105"/>
      <c r="F640" s="105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  <c r="AD640" s="94"/>
      <c r="AE640" s="94"/>
      <c r="AF640" s="94"/>
      <c r="AG640" s="94"/>
      <c r="AH640" s="94"/>
      <c r="AI640" s="94"/>
      <c r="AJ640" s="94"/>
      <c r="AK640" s="94"/>
      <c r="AL640" s="94"/>
      <c r="AM640" s="94"/>
      <c r="AN640" s="94"/>
      <c r="AO640" s="94"/>
      <c r="AP640" s="94"/>
      <c r="AQ640" s="94"/>
      <c r="AR640" s="94"/>
      <c r="AS640" s="94"/>
      <c r="AT640" s="94"/>
      <c r="AU640" s="94"/>
      <c r="AV640" s="94"/>
      <c r="AW640" s="94"/>
      <c r="AX640" s="94"/>
      <c r="AY640" s="94"/>
      <c r="AZ640" s="94"/>
      <c r="BA640" s="94"/>
      <c r="BB640" s="94"/>
      <c r="BC640" s="94"/>
      <c r="BD640" s="94"/>
      <c r="BE640" s="94"/>
      <c r="BF640" s="94"/>
      <c r="BG640" s="94"/>
      <c r="BH640" s="94"/>
      <c r="BI640" s="94"/>
      <c r="BJ640" s="94"/>
      <c r="BK640" s="94"/>
    </row>
    <row r="641" spans="1:63" s="95" customFormat="1">
      <c r="A641" s="105"/>
      <c r="B641" s="105"/>
      <c r="C641" s="106"/>
      <c r="D641" s="105"/>
      <c r="E641" s="105"/>
      <c r="F641" s="105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  <c r="AH641" s="94"/>
      <c r="AI641" s="94"/>
      <c r="AJ641" s="94"/>
      <c r="AK641" s="94"/>
      <c r="AL641" s="94"/>
      <c r="AM641" s="94"/>
      <c r="AN641" s="94"/>
      <c r="AO641" s="94"/>
      <c r="AP641" s="94"/>
      <c r="AQ641" s="94"/>
      <c r="AR641" s="94"/>
      <c r="AS641" s="94"/>
      <c r="AT641" s="94"/>
      <c r="AU641" s="94"/>
      <c r="AV641" s="94"/>
      <c r="AW641" s="94"/>
      <c r="AX641" s="94"/>
      <c r="AY641" s="94"/>
      <c r="AZ641" s="94"/>
      <c r="BA641" s="94"/>
      <c r="BB641" s="94"/>
      <c r="BC641" s="94"/>
      <c r="BD641" s="94"/>
      <c r="BE641" s="94"/>
      <c r="BF641" s="94"/>
      <c r="BG641" s="94"/>
      <c r="BH641" s="94"/>
      <c r="BI641" s="94"/>
      <c r="BJ641" s="94"/>
      <c r="BK641" s="94"/>
    </row>
    <row r="642" spans="1:63" s="95" customFormat="1">
      <c r="A642" s="105"/>
      <c r="B642" s="105"/>
      <c r="C642" s="106"/>
      <c r="D642" s="105"/>
      <c r="E642" s="105"/>
      <c r="F642" s="105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  <c r="AH642" s="94"/>
      <c r="AI642" s="94"/>
      <c r="AJ642" s="94"/>
      <c r="AK642" s="94"/>
      <c r="AL642" s="94"/>
      <c r="AM642" s="94"/>
      <c r="AN642" s="94"/>
      <c r="AO642" s="94"/>
      <c r="AP642" s="94"/>
      <c r="AQ642" s="94"/>
      <c r="AR642" s="94"/>
      <c r="AS642" s="94"/>
      <c r="AT642" s="94"/>
      <c r="AU642" s="94"/>
      <c r="AV642" s="94"/>
      <c r="AW642" s="94"/>
      <c r="AX642" s="94"/>
      <c r="AY642" s="94"/>
      <c r="AZ642" s="94"/>
      <c r="BA642" s="94"/>
      <c r="BB642" s="94"/>
      <c r="BC642" s="94"/>
      <c r="BD642" s="94"/>
      <c r="BE642" s="94"/>
      <c r="BF642" s="94"/>
      <c r="BG642" s="94"/>
      <c r="BH642" s="94"/>
      <c r="BI642" s="94"/>
      <c r="BJ642" s="94"/>
      <c r="BK642" s="94"/>
    </row>
    <row r="643" spans="1:63" s="95" customFormat="1">
      <c r="A643" s="105"/>
      <c r="B643" s="105"/>
      <c r="C643" s="106"/>
      <c r="D643" s="105"/>
      <c r="E643" s="105"/>
      <c r="F643" s="105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  <c r="AH643" s="94"/>
      <c r="AI643" s="94"/>
      <c r="AJ643" s="94"/>
      <c r="AK643" s="94"/>
      <c r="AL643" s="94"/>
      <c r="AM643" s="94"/>
      <c r="AN643" s="94"/>
      <c r="AO643" s="94"/>
      <c r="AP643" s="94"/>
      <c r="AQ643" s="94"/>
      <c r="AR643" s="94"/>
      <c r="AS643" s="94"/>
      <c r="AT643" s="94"/>
      <c r="AU643" s="94"/>
      <c r="AV643" s="94"/>
      <c r="AW643" s="94"/>
      <c r="AX643" s="94"/>
      <c r="AY643" s="94"/>
      <c r="AZ643" s="94"/>
      <c r="BA643" s="94"/>
      <c r="BB643" s="94"/>
      <c r="BC643" s="94"/>
      <c r="BD643" s="94"/>
      <c r="BE643" s="94"/>
      <c r="BF643" s="94"/>
      <c r="BG643" s="94"/>
      <c r="BH643" s="94"/>
      <c r="BI643" s="94"/>
      <c r="BJ643" s="94"/>
      <c r="BK643" s="94"/>
    </row>
    <row r="644" spans="1:63" s="95" customFormat="1">
      <c r="A644" s="105"/>
      <c r="B644" s="105"/>
      <c r="C644" s="106"/>
      <c r="D644" s="105"/>
      <c r="E644" s="105"/>
      <c r="F644" s="105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  <c r="AH644" s="94"/>
      <c r="AI644" s="94"/>
      <c r="AJ644" s="94"/>
      <c r="AK644" s="94"/>
      <c r="AL644" s="94"/>
      <c r="AM644" s="94"/>
      <c r="AN644" s="94"/>
      <c r="AO644" s="94"/>
      <c r="AP644" s="94"/>
      <c r="AQ644" s="94"/>
      <c r="AR644" s="94"/>
      <c r="AS644" s="94"/>
      <c r="AT644" s="94"/>
      <c r="AU644" s="94"/>
      <c r="AV644" s="94"/>
      <c r="AW644" s="94"/>
      <c r="AX644" s="94"/>
      <c r="AY644" s="94"/>
      <c r="AZ644" s="94"/>
      <c r="BA644" s="94"/>
      <c r="BB644" s="94"/>
      <c r="BC644" s="94"/>
      <c r="BD644" s="94"/>
      <c r="BE644" s="94"/>
      <c r="BF644" s="94"/>
      <c r="BG644" s="94"/>
      <c r="BH644" s="94"/>
      <c r="BI644" s="94"/>
      <c r="BJ644" s="94"/>
      <c r="BK644" s="94"/>
    </row>
    <row r="645" spans="1:63" s="95" customFormat="1">
      <c r="A645" s="105"/>
      <c r="B645" s="105"/>
      <c r="C645" s="106"/>
      <c r="D645" s="105"/>
      <c r="E645" s="105"/>
      <c r="F645" s="105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  <c r="AH645" s="94"/>
      <c r="AI645" s="94"/>
      <c r="AJ645" s="94"/>
      <c r="AK645" s="94"/>
      <c r="AL645" s="94"/>
      <c r="AM645" s="94"/>
      <c r="AN645" s="94"/>
      <c r="AO645" s="94"/>
      <c r="AP645" s="94"/>
      <c r="AQ645" s="94"/>
      <c r="AR645" s="94"/>
      <c r="AS645" s="94"/>
      <c r="AT645" s="94"/>
      <c r="AU645" s="94"/>
      <c r="AV645" s="94"/>
      <c r="AW645" s="94"/>
      <c r="AX645" s="94"/>
      <c r="AY645" s="94"/>
      <c r="AZ645" s="94"/>
      <c r="BA645" s="94"/>
      <c r="BB645" s="94"/>
      <c r="BC645" s="94"/>
      <c r="BD645" s="94"/>
      <c r="BE645" s="94"/>
      <c r="BF645" s="94"/>
      <c r="BG645" s="94"/>
      <c r="BH645" s="94"/>
      <c r="BI645" s="94"/>
      <c r="BJ645" s="94"/>
      <c r="BK645" s="94"/>
    </row>
    <row r="646" spans="1:63" s="95" customFormat="1">
      <c r="A646" s="105"/>
      <c r="B646" s="105"/>
      <c r="C646" s="106"/>
      <c r="D646" s="105"/>
      <c r="E646" s="105"/>
      <c r="F646" s="105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  <c r="AH646" s="94"/>
      <c r="AI646" s="94"/>
      <c r="AJ646" s="94"/>
      <c r="AK646" s="94"/>
      <c r="AL646" s="94"/>
      <c r="AM646" s="94"/>
      <c r="AN646" s="94"/>
      <c r="AO646" s="94"/>
      <c r="AP646" s="94"/>
      <c r="AQ646" s="94"/>
      <c r="AR646" s="94"/>
      <c r="AS646" s="94"/>
      <c r="AT646" s="94"/>
      <c r="AU646" s="94"/>
      <c r="AV646" s="94"/>
      <c r="AW646" s="94"/>
      <c r="AX646" s="94"/>
      <c r="AY646" s="94"/>
      <c r="AZ646" s="94"/>
      <c r="BA646" s="94"/>
      <c r="BB646" s="94"/>
      <c r="BC646" s="94"/>
      <c r="BD646" s="94"/>
      <c r="BE646" s="94"/>
      <c r="BF646" s="94"/>
      <c r="BG646" s="94"/>
      <c r="BH646" s="94"/>
      <c r="BI646" s="94"/>
      <c r="BJ646" s="94"/>
      <c r="BK646" s="94"/>
    </row>
    <row r="647" spans="1:63" s="95" customFormat="1">
      <c r="A647" s="105"/>
      <c r="B647" s="105"/>
      <c r="C647" s="106"/>
      <c r="D647" s="105"/>
      <c r="E647" s="105"/>
      <c r="F647" s="105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  <c r="AH647" s="94"/>
      <c r="AI647" s="94"/>
      <c r="AJ647" s="94"/>
      <c r="AK647" s="94"/>
      <c r="AL647" s="94"/>
      <c r="AM647" s="94"/>
      <c r="AN647" s="94"/>
      <c r="AO647" s="94"/>
      <c r="AP647" s="94"/>
      <c r="AQ647" s="94"/>
      <c r="AR647" s="94"/>
      <c r="AS647" s="94"/>
      <c r="AT647" s="94"/>
      <c r="AU647" s="94"/>
      <c r="AV647" s="94"/>
      <c r="AW647" s="94"/>
      <c r="AX647" s="94"/>
      <c r="AY647" s="94"/>
      <c r="AZ647" s="94"/>
      <c r="BA647" s="94"/>
      <c r="BB647" s="94"/>
      <c r="BC647" s="94"/>
      <c r="BD647" s="94"/>
      <c r="BE647" s="94"/>
      <c r="BF647" s="94"/>
      <c r="BG647" s="94"/>
      <c r="BH647" s="94"/>
      <c r="BI647" s="94"/>
      <c r="BJ647" s="94"/>
      <c r="BK647" s="94"/>
    </row>
    <row r="648" spans="1:63" s="95" customFormat="1">
      <c r="A648" s="105"/>
      <c r="B648" s="105"/>
      <c r="C648" s="106"/>
      <c r="D648" s="105"/>
      <c r="E648" s="105"/>
      <c r="F648" s="105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  <c r="AD648" s="94"/>
      <c r="AE648" s="94"/>
      <c r="AF648" s="94"/>
      <c r="AG648" s="94"/>
      <c r="AH648" s="94"/>
      <c r="AI648" s="94"/>
      <c r="AJ648" s="94"/>
      <c r="AK648" s="94"/>
      <c r="AL648" s="94"/>
      <c r="AM648" s="94"/>
      <c r="AN648" s="94"/>
      <c r="AO648" s="94"/>
      <c r="AP648" s="94"/>
      <c r="AQ648" s="94"/>
      <c r="AR648" s="94"/>
      <c r="AS648" s="94"/>
      <c r="AT648" s="94"/>
      <c r="AU648" s="94"/>
      <c r="AV648" s="94"/>
      <c r="AW648" s="94"/>
      <c r="AX648" s="94"/>
      <c r="AY648" s="94"/>
      <c r="AZ648" s="94"/>
      <c r="BA648" s="94"/>
      <c r="BB648" s="94"/>
      <c r="BC648" s="94"/>
      <c r="BD648" s="94"/>
      <c r="BE648" s="94"/>
      <c r="BF648" s="94"/>
      <c r="BG648" s="94"/>
      <c r="BH648" s="94"/>
      <c r="BI648" s="94"/>
      <c r="BJ648" s="94"/>
      <c r="BK648" s="94"/>
    </row>
    <row r="649" spans="1:63" s="95" customFormat="1">
      <c r="A649" s="105"/>
      <c r="B649" s="105"/>
      <c r="C649" s="106"/>
      <c r="D649" s="105"/>
      <c r="E649" s="105"/>
      <c r="F649" s="105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  <c r="AH649" s="94"/>
      <c r="AI649" s="94"/>
      <c r="AJ649" s="94"/>
      <c r="AK649" s="94"/>
      <c r="AL649" s="94"/>
      <c r="AM649" s="94"/>
      <c r="AN649" s="94"/>
      <c r="AO649" s="94"/>
      <c r="AP649" s="94"/>
      <c r="AQ649" s="94"/>
      <c r="AR649" s="94"/>
      <c r="AS649" s="94"/>
      <c r="AT649" s="94"/>
      <c r="AU649" s="94"/>
      <c r="AV649" s="94"/>
      <c r="AW649" s="94"/>
      <c r="AX649" s="94"/>
      <c r="AY649" s="94"/>
      <c r="AZ649" s="94"/>
      <c r="BA649" s="94"/>
      <c r="BB649" s="94"/>
      <c r="BC649" s="94"/>
      <c r="BD649" s="94"/>
      <c r="BE649" s="94"/>
      <c r="BF649" s="94"/>
      <c r="BG649" s="94"/>
      <c r="BH649" s="94"/>
      <c r="BI649" s="94"/>
      <c r="BJ649" s="94"/>
      <c r="BK649" s="94"/>
    </row>
    <row r="650" spans="1:63" s="95" customFormat="1">
      <c r="A650" s="105"/>
      <c r="B650" s="105"/>
      <c r="C650" s="106"/>
      <c r="D650" s="105"/>
      <c r="E650" s="105"/>
      <c r="F650" s="105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  <c r="AH650" s="94"/>
      <c r="AI650" s="94"/>
      <c r="AJ650" s="94"/>
      <c r="AK650" s="94"/>
      <c r="AL650" s="94"/>
      <c r="AM650" s="94"/>
      <c r="AN650" s="94"/>
      <c r="AO650" s="94"/>
      <c r="AP650" s="94"/>
      <c r="AQ650" s="94"/>
      <c r="AR650" s="94"/>
      <c r="AS650" s="94"/>
      <c r="AT650" s="94"/>
      <c r="AU650" s="94"/>
      <c r="AV650" s="94"/>
      <c r="AW650" s="94"/>
      <c r="AX650" s="94"/>
      <c r="AY650" s="94"/>
      <c r="AZ650" s="94"/>
      <c r="BA650" s="94"/>
      <c r="BB650" s="94"/>
      <c r="BC650" s="94"/>
      <c r="BD650" s="94"/>
      <c r="BE650" s="94"/>
      <c r="BF650" s="94"/>
      <c r="BG650" s="94"/>
      <c r="BH650" s="94"/>
      <c r="BI650" s="94"/>
      <c r="BJ650" s="94"/>
      <c r="BK650" s="94"/>
    </row>
    <row r="651" spans="1:63" s="95" customFormat="1">
      <c r="A651" s="105"/>
      <c r="B651" s="105"/>
      <c r="C651" s="106"/>
      <c r="D651" s="105"/>
      <c r="E651" s="105"/>
      <c r="F651" s="105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  <c r="AH651" s="94"/>
      <c r="AI651" s="94"/>
      <c r="AJ651" s="94"/>
      <c r="AK651" s="94"/>
      <c r="AL651" s="94"/>
      <c r="AM651" s="94"/>
      <c r="AN651" s="94"/>
      <c r="AO651" s="94"/>
      <c r="AP651" s="94"/>
      <c r="AQ651" s="94"/>
      <c r="AR651" s="94"/>
      <c r="AS651" s="94"/>
      <c r="AT651" s="94"/>
      <c r="AU651" s="94"/>
      <c r="AV651" s="94"/>
      <c r="AW651" s="94"/>
      <c r="AX651" s="94"/>
      <c r="AY651" s="94"/>
      <c r="AZ651" s="94"/>
      <c r="BA651" s="94"/>
      <c r="BB651" s="94"/>
      <c r="BC651" s="94"/>
      <c r="BD651" s="94"/>
      <c r="BE651" s="94"/>
      <c r="BF651" s="94"/>
      <c r="BG651" s="94"/>
      <c r="BH651" s="94"/>
      <c r="BI651" s="94"/>
      <c r="BJ651" s="94"/>
      <c r="BK651" s="94"/>
    </row>
    <row r="652" spans="1:63" s="95" customFormat="1">
      <c r="A652" s="105"/>
      <c r="B652" s="105"/>
      <c r="C652" s="106"/>
      <c r="D652" s="105"/>
      <c r="E652" s="105"/>
      <c r="F652" s="105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  <c r="AH652" s="94"/>
      <c r="AI652" s="94"/>
      <c r="AJ652" s="94"/>
      <c r="AK652" s="94"/>
      <c r="AL652" s="94"/>
      <c r="AM652" s="94"/>
      <c r="AN652" s="94"/>
      <c r="AO652" s="94"/>
      <c r="AP652" s="94"/>
      <c r="AQ652" s="94"/>
      <c r="AR652" s="94"/>
      <c r="AS652" s="94"/>
      <c r="AT652" s="94"/>
      <c r="AU652" s="94"/>
      <c r="AV652" s="94"/>
      <c r="AW652" s="94"/>
      <c r="AX652" s="94"/>
      <c r="AY652" s="94"/>
      <c r="AZ652" s="94"/>
      <c r="BA652" s="94"/>
      <c r="BB652" s="94"/>
      <c r="BC652" s="94"/>
      <c r="BD652" s="94"/>
      <c r="BE652" s="94"/>
      <c r="BF652" s="94"/>
      <c r="BG652" s="94"/>
      <c r="BH652" s="94"/>
      <c r="BI652" s="94"/>
      <c r="BJ652" s="94"/>
      <c r="BK652" s="94"/>
    </row>
    <row r="653" spans="1:63" s="95" customFormat="1">
      <c r="A653" s="105"/>
      <c r="B653" s="105"/>
      <c r="C653" s="106"/>
      <c r="D653" s="105"/>
      <c r="E653" s="105"/>
      <c r="F653" s="105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  <c r="AH653" s="94"/>
      <c r="AI653" s="94"/>
      <c r="AJ653" s="94"/>
      <c r="AK653" s="94"/>
      <c r="AL653" s="94"/>
      <c r="AM653" s="94"/>
      <c r="AN653" s="94"/>
      <c r="AO653" s="94"/>
      <c r="AP653" s="94"/>
      <c r="AQ653" s="94"/>
      <c r="AR653" s="94"/>
      <c r="AS653" s="94"/>
      <c r="AT653" s="94"/>
      <c r="AU653" s="94"/>
      <c r="AV653" s="94"/>
      <c r="AW653" s="94"/>
      <c r="AX653" s="94"/>
      <c r="AY653" s="94"/>
      <c r="AZ653" s="94"/>
      <c r="BA653" s="94"/>
      <c r="BB653" s="94"/>
      <c r="BC653" s="94"/>
      <c r="BD653" s="94"/>
      <c r="BE653" s="94"/>
      <c r="BF653" s="94"/>
      <c r="BG653" s="94"/>
      <c r="BH653" s="94"/>
      <c r="BI653" s="94"/>
      <c r="BJ653" s="94"/>
      <c r="BK653" s="94"/>
    </row>
    <row r="654" spans="1:63" s="95" customFormat="1">
      <c r="A654" s="105"/>
      <c r="B654" s="105"/>
      <c r="C654" s="106"/>
      <c r="D654" s="105"/>
      <c r="E654" s="105"/>
      <c r="F654" s="105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  <c r="AH654" s="94"/>
      <c r="AI654" s="94"/>
      <c r="AJ654" s="94"/>
      <c r="AK654" s="94"/>
      <c r="AL654" s="94"/>
      <c r="AM654" s="94"/>
      <c r="AN654" s="94"/>
      <c r="AO654" s="94"/>
      <c r="AP654" s="94"/>
      <c r="AQ654" s="94"/>
      <c r="AR654" s="94"/>
      <c r="AS654" s="94"/>
      <c r="AT654" s="94"/>
      <c r="AU654" s="94"/>
      <c r="AV654" s="94"/>
      <c r="AW654" s="94"/>
      <c r="AX654" s="94"/>
      <c r="AY654" s="94"/>
      <c r="AZ654" s="94"/>
      <c r="BA654" s="94"/>
      <c r="BB654" s="94"/>
      <c r="BC654" s="94"/>
      <c r="BD654" s="94"/>
      <c r="BE654" s="94"/>
      <c r="BF654" s="94"/>
      <c r="BG654" s="94"/>
      <c r="BH654" s="94"/>
      <c r="BI654" s="94"/>
      <c r="BJ654" s="94"/>
      <c r="BK654" s="94"/>
    </row>
    <row r="655" spans="1:63" s="95" customFormat="1">
      <c r="A655" s="105"/>
      <c r="B655" s="105"/>
      <c r="C655" s="106"/>
      <c r="D655" s="105"/>
      <c r="E655" s="105"/>
      <c r="F655" s="105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  <c r="AD655" s="94"/>
      <c r="AE655" s="94"/>
      <c r="AF655" s="94"/>
      <c r="AG655" s="94"/>
      <c r="AH655" s="94"/>
      <c r="AI655" s="94"/>
      <c r="AJ655" s="94"/>
      <c r="AK655" s="94"/>
      <c r="AL655" s="94"/>
      <c r="AM655" s="94"/>
      <c r="AN655" s="94"/>
      <c r="AO655" s="94"/>
      <c r="AP655" s="94"/>
      <c r="AQ655" s="94"/>
      <c r="AR655" s="94"/>
      <c r="AS655" s="94"/>
      <c r="AT655" s="94"/>
      <c r="AU655" s="94"/>
      <c r="AV655" s="94"/>
      <c r="AW655" s="94"/>
      <c r="AX655" s="94"/>
      <c r="AY655" s="94"/>
      <c r="AZ655" s="94"/>
      <c r="BA655" s="94"/>
      <c r="BB655" s="94"/>
      <c r="BC655" s="94"/>
      <c r="BD655" s="94"/>
      <c r="BE655" s="94"/>
      <c r="BF655" s="94"/>
      <c r="BG655" s="94"/>
      <c r="BH655" s="94"/>
      <c r="BI655" s="94"/>
      <c r="BJ655" s="94"/>
      <c r="BK655" s="94"/>
    </row>
    <row r="656" spans="1:63" s="95" customFormat="1">
      <c r="A656" s="105"/>
      <c r="B656" s="105"/>
      <c r="C656" s="106"/>
      <c r="D656" s="105"/>
      <c r="E656" s="105"/>
      <c r="F656" s="105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  <c r="AH656" s="94"/>
      <c r="AI656" s="94"/>
      <c r="AJ656" s="94"/>
      <c r="AK656" s="94"/>
      <c r="AL656" s="94"/>
      <c r="AM656" s="94"/>
      <c r="AN656" s="94"/>
      <c r="AO656" s="94"/>
      <c r="AP656" s="94"/>
      <c r="AQ656" s="94"/>
      <c r="AR656" s="94"/>
      <c r="AS656" s="94"/>
      <c r="AT656" s="94"/>
      <c r="AU656" s="94"/>
      <c r="AV656" s="94"/>
      <c r="AW656" s="94"/>
      <c r="AX656" s="94"/>
      <c r="AY656" s="94"/>
      <c r="AZ656" s="94"/>
      <c r="BA656" s="94"/>
      <c r="BB656" s="94"/>
      <c r="BC656" s="94"/>
      <c r="BD656" s="94"/>
      <c r="BE656" s="94"/>
      <c r="BF656" s="94"/>
      <c r="BG656" s="94"/>
      <c r="BH656" s="94"/>
      <c r="BI656" s="94"/>
      <c r="BJ656" s="94"/>
      <c r="BK656" s="94"/>
    </row>
    <row r="657" spans="1:63" s="95" customFormat="1">
      <c r="A657" s="105"/>
      <c r="B657" s="105"/>
      <c r="C657" s="106"/>
      <c r="D657" s="105"/>
      <c r="E657" s="105"/>
      <c r="F657" s="105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  <c r="AH657" s="94"/>
      <c r="AI657" s="94"/>
      <c r="AJ657" s="94"/>
      <c r="AK657" s="94"/>
      <c r="AL657" s="94"/>
      <c r="AM657" s="94"/>
      <c r="AN657" s="94"/>
      <c r="AO657" s="94"/>
      <c r="AP657" s="94"/>
      <c r="AQ657" s="94"/>
      <c r="AR657" s="94"/>
      <c r="AS657" s="94"/>
      <c r="AT657" s="94"/>
      <c r="AU657" s="94"/>
      <c r="AV657" s="94"/>
      <c r="AW657" s="94"/>
      <c r="AX657" s="94"/>
      <c r="AY657" s="94"/>
      <c r="AZ657" s="94"/>
      <c r="BA657" s="94"/>
      <c r="BB657" s="94"/>
      <c r="BC657" s="94"/>
      <c r="BD657" s="94"/>
      <c r="BE657" s="94"/>
      <c r="BF657" s="94"/>
      <c r="BG657" s="94"/>
      <c r="BH657" s="94"/>
      <c r="BI657" s="94"/>
      <c r="BJ657" s="94"/>
      <c r="BK657" s="94"/>
    </row>
    <row r="658" spans="1:63" s="95" customFormat="1">
      <c r="A658" s="105"/>
      <c r="B658" s="105"/>
      <c r="C658" s="106"/>
      <c r="D658" s="105"/>
      <c r="E658" s="105"/>
      <c r="F658" s="105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  <c r="AH658" s="94"/>
      <c r="AI658" s="94"/>
      <c r="AJ658" s="94"/>
      <c r="AK658" s="94"/>
      <c r="AL658" s="94"/>
      <c r="AM658" s="94"/>
      <c r="AN658" s="94"/>
      <c r="AO658" s="94"/>
      <c r="AP658" s="94"/>
      <c r="AQ658" s="94"/>
      <c r="AR658" s="94"/>
      <c r="AS658" s="94"/>
      <c r="AT658" s="94"/>
      <c r="AU658" s="94"/>
      <c r="AV658" s="94"/>
      <c r="AW658" s="94"/>
      <c r="AX658" s="94"/>
      <c r="AY658" s="94"/>
      <c r="AZ658" s="94"/>
      <c r="BA658" s="94"/>
      <c r="BB658" s="94"/>
      <c r="BC658" s="94"/>
      <c r="BD658" s="94"/>
      <c r="BE658" s="94"/>
      <c r="BF658" s="94"/>
      <c r="BG658" s="94"/>
      <c r="BH658" s="94"/>
      <c r="BI658" s="94"/>
      <c r="BJ658" s="94"/>
      <c r="BK658" s="94"/>
    </row>
    <row r="659" spans="1:63" s="95" customFormat="1">
      <c r="A659" s="105"/>
      <c r="B659" s="105"/>
      <c r="C659" s="106"/>
      <c r="D659" s="105"/>
      <c r="E659" s="105"/>
      <c r="F659" s="105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  <c r="AD659" s="94"/>
      <c r="AE659" s="94"/>
      <c r="AF659" s="94"/>
      <c r="AG659" s="94"/>
      <c r="AH659" s="94"/>
      <c r="AI659" s="94"/>
      <c r="AJ659" s="94"/>
      <c r="AK659" s="94"/>
      <c r="AL659" s="94"/>
      <c r="AM659" s="94"/>
      <c r="AN659" s="94"/>
      <c r="AO659" s="94"/>
      <c r="AP659" s="94"/>
      <c r="AQ659" s="94"/>
      <c r="AR659" s="94"/>
      <c r="AS659" s="94"/>
      <c r="AT659" s="94"/>
      <c r="AU659" s="94"/>
      <c r="AV659" s="94"/>
      <c r="AW659" s="94"/>
      <c r="AX659" s="94"/>
      <c r="AY659" s="94"/>
      <c r="AZ659" s="94"/>
      <c r="BA659" s="94"/>
      <c r="BB659" s="94"/>
      <c r="BC659" s="94"/>
      <c r="BD659" s="94"/>
      <c r="BE659" s="94"/>
      <c r="BF659" s="94"/>
      <c r="BG659" s="94"/>
      <c r="BH659" s="94"/>
      <c r="BI659" s="94"/>
      <c r="BJ659" s="94"/>
      <c r="BK659" s="94"/>
    </row>
    <row r="660" spans="1:63" s="95" customFormat="1">
      <c r="A660" s="105"/>
      <c r="B660" s="105"/>
      <c r="C660" s="106"/>
      <c r="D660" s="105"/>
      <c r="E660" s="105"/>
      <c r="F660" s="105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  <c r="AH660" s="94"/>
      <c r="AI660" s="94"/>
      <c r="AJ660" s="94"/>
      <c r="AK660" s="94"/>
      <c r="AL660" s="94"/>
      <c r="AM660" s="94"/>
      <c r="AN660" s="94"/>
      <c r="AO660" s="94"/>
      <c r="AP660" s="94"/>
      <c r="AQ660" s="94"/>
      <c r="AR660" s="94"/>
      <c r="AS660" s="94"/>
      <c r="AT660" s="94"/>
      <c r="AU660" s="94"/>
      <c r="AV660" s="94"/>
      <c r="AW660" s="94"/>
      <c r="AX660" s="94"/>
      <c r="AY660" s="94"/>
      <c r="AZ660" s="94"/>
      <c r="BA660" s="94"/>
      <c r="BB660" s="94"/>
      <c r="BC660" s="94"/>
      <c r="BD660" s="94"/>
      <c r="BE660" s="94"/>
      <c r="BF660" s="94"/>
      <c r="BG660" s="94"/>
      <c r="BH660" s="94"/>
      <c r="BI660" s="94"/>
      <c r="BJ660" s="94"/>
      <c r="BK660" s="94"/>
    </row>
    <row r="661" spans="1:63" s="95" customFormat="1">
      <c r="A661" s="105"/>
      <c r="B661" s="105"/>
      <c r="C661" s="106"/>
      <c r="D661" s="105"/>
      <c r="E661" s="105"/>
      <c r="F661" s="105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  <c r="AH661" s="94"/>
      <c r="AI661" s="94"/>
      <c r="AJ661" s="94"/>
      <c r="AK661" s="94"/>
      <c r="AL661" s="94"/>
      <c r="AM661" s="94"/>
      <c r="AN661" s="94"/>
      <c r="AO661" s="94"/>
      <c r="AP661" s="94"/>
      <c r="AQ661" s="94"/>
      <c r="AR661" s="94"/>
      <c r="AS661" s="94"/>
      <c r="AT661" s="94"/>
      <c r="AU661" s="94"/>
      <c r="AV661" s="94"/>
      <c r="AW661" s="94"/>
      <c r="AX661" s="94"/>
      <c r="AY661" s="94"/>
      <c r="AZ661" s="94"/>
      <c r="BA661" s="94"/>
      <c r="BB661" s="94"/>
      <c r="BC661" s="94"/>
      <c r="BD661" s="94"/>
      <c r="BE661" s="94"/>
      <c r="BF661" s="94"/>
      <c r="BG661" s="94"/>
      <c r="BH661" s="94"/>
      <c r="BI661" s="94"/>
      <c r="BJ661" s="94"/>
      <c r="BK661" s="94"/>
    </row>
    <row r="662" spans="1:63" s="95" customFormat="1">
      <c r="A662" s="105"/>
      <c r="B662" s="105"/>
      <c r="C662" s="106"/>
      <c r="D662" s="105"/>
      <c r="E662" s="105"/>
      <c r="F662" s="105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  <c r="AH662" s="94"/>
      <c r="AI662" s="94"/>
      <c r="AJ662" s="94"/>
      <c r="AK662" s="94"/>
      <c r="AL662" s="94"/>
      <c r="AM662" s="94"/>
      <c r="AN662" s="94"/>
      <c r="AO662" s="94"/>
      <c r="AP662" s="94"/>
      <c r="AQ662" s="94"/>
      <c r="AR662" s="94"/>
      <c r="AS662" s="94"/>
      <c r="AT662" s="94"/>
      <c r="AU662" s="94"/>
      <c r="AV662" s="94"/>
      <c r="AW662" s="94"/>
      <c r="AX662" s="94"/>
      <c r="AY662" s="94"/>
      <c r="AZ662" s="94"/>
      <c r="BA662" s="94"/>
      <c r="BB662" s="94"/>
      <c r="BC662" s="94"/>
      <c r="BD662" s="94"/>
      <c r="BE662" s="94"/>
      <c r="BF662" s="94"/>
      <c r="BG662" s="94"/>
      <c r="BH662" s="94"/>
      <c r="BI662" s="94"/>
      <c r="BJ662" s="94"/>
      <c r="BK662" s="94"/>
    </row>
    <row r="663" spans="1:63" s="95" customFormat="1">
      <c r="A663" s="105"/>
      <c r="B663" s="105"/>
      <c r="C663" s="106"/>
      <c r="D663" s="105"/>
      <c r="E663" s="105"/>
      <c r="F663" s="105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  <c r="AH663" s="94"/>
      <c r="AI663" s="94"/>
      <c r="AJ663" s="94"/>
      <c r="AK663" s="94"/>
      <c r="AL663" s="94"/>
      <c r="AM663" s="94"/>
      <c r="AN663" s="94"/>
      <c r="AO663" s="94"/>
      <c r="AP663" s="94"/>
      <c r="AQ663" s="94"/>
      <c r="AR663" s="94"/>
      <c r="AS663" s="94"/>
      <c r="AT663" s="94"/>
      <c r="AU663" s="94"/>
      <c r="AV663" s="94"/>
      <c r="AW663" s="94"/>
      <c r="AX663" s="94"/>
      <c r="AY663" s="94"/>
      <c r="AZ663" s="94"/>
      <c r="BA663" s="94"/>
      <c r="BB663" s="94"/>
      <c r="BC663" s="94"/>
      <c r="BD663" s="94"/>
      <c r="BE663" s="94"/>
      <c r="BF663" s="94"/>
      <c r="BG663" s="94"/>
      <c r="BH663" s="94"/>
      <c r="BI663" s="94"/>
      <c r="BJ663" s="94"/>
      <c r="BK663" s="94"/>
    </row>
    <row r="664" spans="1:63" s="95" customFormat="1">
      <c r="A664" s="105"/>
      <c r="B664" s="105"/>
      <c r="C664" s="106"/>
      <c r="D664" s="105"/>
      <c r="E664" s="105"/>
      <c r="F664" s="105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  <c r="AH664" s="94"/>
      <c r="AI664" s="94"/>
      <c r="AJ664" s="94"/>
      <c r="AK664" s="94"/>
      <c r="AL664" s="94"/>
      <c r="AM664" s="94"/>
      <c r="AN664" s="94"/>
      <c r="AO664" s="94"/>
      <c r="AP664" s="94"/>
      <c r="AQ664" s="94"/>
      <c r="AR664" s="94"/>
      <c r="AS664" s="94"/>
      <c r="AT664" s="94"/>
      <c r="AU664" s="94"/>
      <c r="AV664" s="94"/>
      <c r="AW664" s="94"/>
      <c r="AX664" s="94"/>
      <c r="AY664" s="94"/>
      <c r="AZ664" s="94"/>
      <c r="BA664" s="94"/>
      <c r="BB664" s="94"/>
      <c r="BC664" s="94"/>
      <c r="BD664" s="94"/>
      <c r="BE664" s="94"/>
      <c r="BF664" s="94"/>
      <c r="BG664" s="94"/>
      <c r="BH664" s="94"/>
      <c r="BI664" s="94"/>
      <c r="BJ664" s="94"/>
      <c r="BK664" s="94"/>
    </row>
    <row r="665" spans="1:63" s="95" customFormat="1">
      <c r="A665" s="105"/>
      <c r="B665" s="105"/>
      <c r="C665" s="106"/>
      <c r="D665" s="105"/>
      <c r="E665" s="105"/>
      <c r="F665" s="105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  <c r="AD665" s="94"/>
      <c r="AE665" s="94"/>
      <c r="AF665" s="94"/>
      <c r="AG665" s="94"/>
      <c r="AH665" s="94"/>
      <c r="AI665" s="94"/>
      <c r="AJ665" s="94"/>
      <c r="AK665" s="94"/>
      <c r="AL665" s="94"/>
      <c r="AM665" s="94"/>
      <c r="AN665" s="94"/>
      <c r="AO665" s="94"/>
      <c r="AP665" s="94"/>
      <c r="AQ665" s="94"/>
      <c r="AR665" s="94"/>
      <c r="AS665" s="94"/>
      <c r="AT665" s="94"/>
      <c r="AU665" s="94"/>
      <c r="AV665" s="94"/>
      <c r="AW665" s="94"/>
      <c r="AX665" s="94"/>
      <c r="AY665" s="94"/>
      <c r="AZ665" s="94"/>
      <c r="BA665" s="94"/>
      <c r="BB665" s="94"/>
      <c r="BC665" s="94"/>
      <c r="BD665" s="94"/>
      <c r="BE665" s="94"/>
      <c r="BF665" s="94"/>
      <c r="BG665" s="94"/>
      <c r="BH665" s="94"/>
      <c r="BI665" s="94"/>
      <c r="BJ665" s="94"/>
      <c r="BK665" s="94"/>
    </row>
    <row r="666" spans="1:63" s="95" customFormat="1">
      <c r="A666" s="105"/>
      <c r="B666" s="105"/>
      <c r="C666" s="106"/>
      <c r="D666" s="105"/>
      <c r="E666" s="105"/>
      <c r="F666" s="105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  <c r="AH666" s="94"/>
      <c r="AI666" s="94"/>
      <c r="AJ666" s="94"/>
      <c r="AK666" s="94"/>
      <c r="AL666" s="94"/>
      <c r="AM666" s="94"/>
      <c r="AN666" s="94"/>
      <c r="AO666" s="94"/>
      <c r="AP666" s="94"/>
      <c r="AQ666" s="94"/>
      <c r="AR666" s="94"/>
      <c r="AS666" s="94"/>
      <c r="AT666" s="94"/>
      <c r="AU666" s="94"/>
      <c r="AV666" s="94"/>
      <c r="AW666" s="94"/>
      <c r="AX666" s="94"/>
      <c r="AY666" s="94"/>
      <c r="AZ666" s="94"/>
      <c r="BA666" s="94"/>
      <c r="BB666" s="94"/>
      <c r="BC666" s="94"/>
      <c r="BD666" s="94"/>
      <c r="BE666" s="94"/>
      <c r="BF666" s="94"/>
      <c r="BG666" s="94"/>
      <c r="BH666" s="94"/>
      <c r="BI666" s="94"/>
      <c r="BJ666" s="94"/>
      <c r="BK666" s="94"/>
    </row>
    <row r="667" spans="1:63" s="95" customFormat="1">
      <c r="A667" s="105"/>
      <c r="B667" s="105"/>
      <c r="C667" s="106"/>
      <c r="D667" s="105"/>
      <c r="E667" s="105"/>
      <c r="F667" s="105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  <c r="AH667" s="94"/>
      <c r="AI667" s="94"/>
      <c r="AJ667" s="94"/>
      <c r="AK667" s="94"/>
      <c r="AL667" s="94"/>
      <c r="AM667" s="94"/>
      <c r="AN667" s="94"/>
      <c r="AO667" s="94"/>
      <c r="AP667" s="94"/>
      <c r="AQ667" s="94"/>
      <c r="AR667" s="94"/>
      <c r="AS667" s="94"/>
      <c r="AT667" s="94"/>
      <c r="AU667" s="94"/>
      <c r="AV667" s="94"/>
      <c r="AW667" s="94"/>
      <c r="AX667" s="94"/>
      <c r="AY667" s="94"/>
      <c r="AZ667" s="94"/>
      <c r="BA667" s="94"/>
      <c r="BB667" s="94"/>
      <c r="BC667" s="94"/>
      <c r="BD667" s="94"/>
      <c r="BE667" s="94"/>
      <c r="BF667" s="94"/>
      <c r="BG667" s="94"/>
      <c r="BH667" s="94"/>
      <c r="BI667" s="94"/>
      <c r="BJ667" s="94"/>
      <c r="BK667" s="94"/>
    </row>
    <row r="668" spans="1:63" s="95" customFormat="1">
      <c r="A668" s="105"/>
      <c r="B668" s="105"/>
      <c r="C668" s="106"/>
      <c r="D668" s="105"/>
      <c r="E668" s="105"/>
      <c r="F668" s="105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  <c r="AH668" s="94"/>
      <c r="AI668" s="94"/>
      <c r="AJ668" s="94"/>
      <c r="AK668" s="94"/>
      <c r="AL668" s="94"/>
      <c r="AM668" s="94"/>
      <c r="AN668" s="94"/>
      <c r="AO668" s="94"/>
      <c r="AP668" s="94"/>
      <c r="AQ668" s="94"/>
      <c r="AR668" s="94"/>
      <c r="AS668" s="94"/>
      <c r="AT668" s="94"/>
      <c r="AU668" s="94"/>
      <c r="AV668" s="94"/>
      <c r="AW668" s="94"/>
      <c r="AX668" s="94"/>
      <c r="AY668" s="94"/>
      <c r="AZ668" s="94"/>
      <c r="BA668" s="94"/>
      <c r="BB668" s="94"/>
      <c r="BC668" s="94"/>
      <c r="BD668" s="94"/>
      <c r="BE668" s="94"/>
      <c r="BF668" s="94"/>
      <c r="BG668" s="94"/>
      <c r="BH668" s="94"/>
      <c r="BI668" s="94"/>
      <c r="BJ668" s="94"/>
      <c r="BK668" s="94"/>
    </row>
    <row r="669" spans="1:63" s="95" customFormat="1">
      <c r="A669" s="105"/>
      <c r="B669" s="105"/>
      <c r="C669" s="106"/>
      <c r="D669" s="105"/>
      <c r="E669" s="105"/>
      <c r="F669" s="105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  <c r="AH669" s="94"/>
      <c r="AI669" s="94"/>
      <c r="AJ669" s="94"/>
      <c r="AK669" s="94"/>
      <c r="AL669" s="94"/>
      <c r="AM669" s="94"/>
      <c r="AN669" s="94"/>
      <c r="AO669" s="94"/>
      <c r="AP669" s="94"/>
      <c r="AQ669" s="94"/>
      <c r="AR669" s="94"/>
      <c r="AS669" s="94"/>
      <c r="AT669" s="94"/>
      <c r="AU669" s="94"/>
      <c r="AV669" s="94"/>
      <c r="AW669" s="94"/>
      <c r="AX669" s="94"/>
      <c r="AY669" s="94"/>
      <c r="AZ669" s="94"/>
      <c r="BA669" s="94"/>
      <c r="BB669" s="94"/>
      <c r="BC669" s="94"/>
      <c r="BD669" s="94"/>
      <c r="BE669" s="94"/>
      <c r="BF669" s="94"/>
      <c r="BG669" s="94"/>
      <c r="BH669" s="94"/>
      <c r="BI669" s="94"/>
      <c r="BJ669" s="94"/>
      <c r="BK669" s="94"/>
    </row>
    <row r="670" spans="1:63" s="95" customFormat="1">
      <c r="A670" s="105"/>
      <c r="B670" s="105"/>
      <c r="C670" s="106"/>
      <c r="D670" s="105"/>
      <c r="E670" s="105"/>
      <c r="F670" s="105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  <c r="AD670" s="94"/>
      <c r="AE670" s="94"/>
      <c r="AF670" s="94"/>
      <c r="AG670" s="94"/>
      <c r="AH670" s="94"/>
      <c r="AI670" s="94"/>
      <c r="AJ670" s="94"/>
      <c r="AK670" s="94"/>
      <c r="AL670" s="94"/>
      <c r="AM670" s="94"/>
      <c r="AN670" s="94"/>
      <c r="AO670" s="94"/>
      <c r="AP670" s="94"/>
      <c r="AQ670" s="94"/>
      <c r="AR670" s="94"/>
      <c r="AS670" s="94"/>
      <c r="AT670" s="94"/>
      <c r="AU670" s="94"/>
      <c r="AV670" s="94"/>
      <c r="AW670" s="94"/>
      <c r="AX670" s="94"/>
      <c r="AY670" s="94"/>
      <c r="AZ670" s="94"/>
      <c r="BA670" s="94"/>
      <c r="BB670" s="94"/>
      <c r="BC670" s="94"/>
      <c r="BD670" s="94"/>
      <c r="BE670" s="94"/>
      <c r="BF670" s="94"/>
      <c r="BG670" s="94"/>
      <c r="BH670" s="94"/>
      <c r="BI670" s="94"/>
      <c r="BJ670" s="94"/>
      <c r="BK670" s="94"/>
    </row>
    <row r="671" spans="1:63" s="95" customFormat="1">
      <c r="A671" s="105"/>
      <c r="B671" s="105"/>
      <c r="C671" s="106"/>
      <c r="D671" s="105"/>
      <c r="E671" s="105"/>
      <c r="F671" s="105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  <c r="AH671" s="94"/>
      <c r="AI671" s="94"/>
      <c r="AJ671" s="94"/>
      <c r="AK671" s="94"/>
      <c r="AL671" s="94"/>
      <c r="AM671" s="94"/>
      <c r="AN671" s="94"/>
      <c r="AO671" s="94"/>
      <c r="AP671" s="94"/>
      <c r="AQ671" s="94"/>
      <c r="AR671" s="94"/>
      <c r="AS671" s="94"/>
      <c r="AT671" s="94"/>
      <c r="AU671" s="94"/>
      <c r="AV671" s="94"/>
      <c r="AW671" s="94"/>
      <c r="AX671" s="94"/>
      <c r="AY671" s="94"/>
      <c r="AZ671" s="94"/>
      <c r="BA671" s="94"/>
      <c r="BB671" s="94"/>
      <c r="BC671" s="94"/>
      <c r="BD671" s="94"/>
      <c r="BE671" s="94"/>
      <c r="BF671" s="94"/>
      <c r="BG671" s="94"/>
      <c r="BH671" s="94"/>
      <c r="BI671" s="94"/>
      <c r="BJ671" s="94"/>
      <c r="BK671" s="94"/>
    </row>
    <row r="672" spans="1:63" s="95" customFormat="1">
      <c r="A672" s="105"/>
      <c r="B672" s="105"/>
      <c r="C672" s="106"/>
      <c r="D672" s="105"/>
      <c r="E672" s="105"/>
      <c r="F672" s="105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  <c r="AH672" s="94"/>
      <c r="AI672" s="94"/>
      <c r="AJ672" s="94"/>
      <c r="AK672" s="94"/>
      <c r="AL672" s="94"/>
      <c r="AM672" s="94"/>
      <c r="AN672" s="94"/>
      <c r="AO672" s="94"/>
      <c r="AP672" s="94"/>
      <c r="AQ672" s="94"/>
      <c r="AR672" s="94"/>
      <c r="AS672" s="94"/>
      <c r="AT672" s="94"/>
      <c r="AU672" s="94"/>
      <c r="AV672" s="94"/>
      <c r="AW672" s="94"/>
      <c r="AX672" s="94"/>
      <c r="AY672" s="94"/>
      <c r="AZ672" s="94"/>
      <c r="BA672" s="94"/>
      <c r="BB672" s="94"/>
      <c r="BC672" s="94"/>
      <c r="BD672" s="94"/>
      <c r="BE672" s="94"/>
      <c r="BF672" s="94"/>
      <c r="BG672" s="94"/>
      <c r="BH672" s="94"/>
      <c r="BI672" s="94"/>
      <c r="BJ672" s="94"/>
      <c r="BK672" s="94"/>
    </row>
    <row r="673" spans="1:63" s="95" customFormat="1">
      <c r="A673" s="105"/>
      <c r="B673" s="105"/>
      <c r="C673" s="106"/>
      <c r="D673" s="105"/>
      <c r="E673" s="105"/>
      <c r="F673" s="105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  <c r="AH673" s="94"/>
      <c r="AI673" s="94"/>
      <c r="AJ673" s="94"/>
      <c r="AK673" s="94"/>
      <c r="AL673" s="94"/>
      <c r="AM673" s="94"/>
      <c r="AN673" s="94"/>
      <c r="AO673" s="94"/>
      <c r="AP673" s="94"/>
      <c r="AQ673" s="94"/>
      <c r="AR673" s="94"/>
      <c r="AS673" s="94"/>
      <c r="AT673" s="94"/>
      <c r="AU673" s="94"/>
      <c r="AV673" s="94"/>
      <c r="AW673" s="94"/>
      <c r="AX673" s="94"/>
      <c r="AY673" s="94"/>
      <c r="AZ673" s="94"/>
      <c r="BA673" s="94"/>
      <c r="BB673" s="94"/>
      <c r="BC673" s="94"/>
      <c r="BD673" s="94"/>
      <c r="BE673" s="94"/>
      <c r="BF673" s="94"/>
      <c r="BG673" s="94"/>
      <c r="BH673" s="94"/>
      <c r="BI673" s="94"/>
      <c r="BJ673" s="94"/>
      <c r="BK673" s="94"/>
    </row>
    <row r="674" spans="1:63" s="95" customFormat="1">
      <c r="A674" s="105"/>
      <c r="B674" s="105"/>
      <c r="C674" s="106"/>
      <c r="D674" s="105"/>
      <c r="E674" s="105"/>
      <c r="F674" s="105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  <c r="AH674" s="94"/>
      <c r="AI674" s="94"/>
      <c r="AJ674" s="94"/>
      <c r="AK674" s="94"/>
      <c r="AL674" s="94"/>
      <c r="AM674" s="94"/>
      <c r="AN674" s="94"/>
      <c r="AO674" s="94"/>
      <c r="AP674" s="94"/>
      <c r="AQ674" s="94"/>
      <c r="AR674" s="94"/>
      <c r="AS674" s="94"/>
      <c r="AT674" s="94"/>
      <c r="AU674" s="94"/>
      <c r="AV674" s="94"/>
      <c r="AW674" s="94"/>
      <c r="AX674" s="94"/>
      <c r="AY674" s="94"/>
      <c r="AZ674" s="94"/>
      <c r="BA674" s="94"/>
      <c r="BB674" s="94"/>
      <c r="BC674" s="94"/>
      <c r="BD674" s="94"/>
      <c r="BE674" s="94"/>
      <c r="BF674" s="94"/>
      <c r="BG674" s="94"/>
      <c r="BH674" s="94"/>
      <c r="BI674" s="94"/>
      <c r="BJ674" s="94"/>
      <c r="BK674" s="94"/>
    </row>
    <row r="675" spans="1:63" s="95" customFormat="1">
      <c r="A675" s="105"/>
      <c r="B675" s="105"/>
      <c r="C675" s="106"/>
      <c r="D675" s="105"/>
      <c r="E675" s="105"/>
      <c r="F675" s="105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  <c r="AD675" s="94"/>
      <c r="AE675" s="94"/>
      <c r="AF675" s="94"/>
      <c r="AG675" s="94"/>
      <c r="AH675" s="94"/>
      <c r="AI675" s="94"/>
      <c r="AJ675" s="94"/>
      <c r="AK675" s="94"/>
      <c r="AL675" s="94"/>
      <c r="AM675" s="94"/>
      <c r="AN675" s="94"/>
      <c r="AO675" s="94"/>
      <c r="AP675" s="94"/>
      <c r="AQ675" s="94"/>
      <c r="AR675" s="94"/>
      <c r="AS675" s="94"/>
      <c r="AT675" s="94"/>
      <c r="AU675" s="94"/>
      <c r="AV675" s="94"/>
      <c r="AW675" s="94"/>
      <c r="AX675" s="94"/>
      <c r="AY675" s="94"/>
      <c r="AZ675" s="94"/>
      <c r="BA675" s="94"/>
      <c r="BB675" s="94"/>
      <c r="BC675" s="94"/>
      <c r="BD675" s="94"/>
      <c r="BE675" s="94"/>
      <c r="BF675" s="94"/>
      <c r="BG675" s="94"/>
      <c r="BH675" s="94"/>
      <c r="BI675" s="94"/>
      <c r="BJ675" s="94"/>
      <c r="BK675" s="94"/>
    </row>
    <row r="676" spans="1:63" s="95" customFormat="1">
      <c r="A676" s="105"/>
      <c r="B676" s="105"/>
      <c r="C676" s="106"/>
      <c r="D676" s="105"/>
      <c r="E676" s="105"/>
      <c r="F676" s="105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  <c r="AH676" s="94"/>
      <c r="AI676" s="94"/>
      <c r="AJ676" s="94"/>
      <c r="AK676" s="94"/>
      <c r="AL676" s="94"/>
      <c r="AM676" s="94"/>
      <c r="AN676" s="94"/>
      <c r="AO676" s="94"/>
      <c r="AP676" s="94"/>
      <c r="AQ676" s="94"/>
      <c r="AR676" s="94"/>
      <c r="AS676" s="94"/>
      <c r="AT676" s="94"/>
      <c r="AU676" s="94"/>
      <c r="AV676" s="94"/>
      <c r="AW676" s="94"/>
      <c r="AX676" s="94"/>
      <c r="AY676" s="94"/>
      <c r="AZ676" s="94"/>
      <c r="BA676" s="94"/>
      <c r="BB676" s="94"/>
      <c r="BC676" s="94"/>
      <c r="BD676" s="94"/>
      <c r="BE676" s="94"/>
      <c r="BF676" s="94"/>
      <c r="BG676" s="94"/>
      <c r="BH676" s="94"/>
      <c r="BI676" s="94"/>
      <c r="BJ676" s="94"/>
      <c r="BK676" s="94"/>
    </row>
    <row r="677" spans="1:63" s="95" customFormat="1">
      <c r="A677" s="105"/>
      <c r="B677" s="105"/>
      <c r="C677" s="106"/>
      <c r="D677" s="105"/>
      <c r="E677" s="105"/>
      <c r="F677" s="105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  <c r="AH677" s="94"/>
      <c r="AI677" s="94"/>
      <c r="AJ677" s="94"/>
      <c r="AK677" s="94"/>
      <c r="AL677" s="94"/>
      <c r="AM677" s="94"/>
      <c r="AN677" s="94"/>
      <c r="AO677" s="94"/>
      <c r="AP677" s="94"/>
      <c r="AQ677" s="94"/>
      <c r="AR677" s="94"/>
      <c r="AS677" s="94"/>
      <c r="AT677" s="94"/>
      <c r="AU677" s="94"/>
      <c r="AV677" s="94"/>
      <c r="AW677" s="94"/>
      <c r="AX677" s="94"/>
      <c r="AY677" s="94"/>
      <c r="AZ677" s="94"/>
      <c r="BA677" s="94"/>
      <c r="BB677" s="94"/>
      <c r="BC677" s="94"/>
      <c r="BD677" s="94"/>
      <c r="BE677" s="94"/>
      <c r="BF677" s="94"/>
      <c r="BG677" s="94"/>
      <c r="BH677" s="94"/>
      <c r="BI677" s="94"/>
      <c r="BJ677" s="94"/>
      <c r="BK677" s="94"/>
    </row>
    <row r="678" spans="1:63" s="95" customFormat="1">
      <c r="A678" s="105"/>
      <c r="B678" s="105"/>
      <c r="C678" s="106"/>
      <c r="D678" s="105"/>
      <c r="E678" s="105"/>
      <c r="F678" s="105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  <c r="AH678" s="94"/>
      <c r="AI678" s="94"/>
      <c r="AJ678" s="94"/>
      <c r="AK678" s="94"/>
      <c r="AL678" s="94"/>
      <c r="AM678" s="94"/>
      <c r="AN678" s="94"/>
      <c r="AO678" s="94"/>
      <c r="AP678" s="94"/>
      <c r="AQ678" s="94"/>
      <c r="AR678" s="94"/>
      <c r="AS678" s="94"/>
      <c r="AT678" s="94"/>
      <c r="AU678" s="94"/>
      <c r="AV678" s="94"/>
      <c r="AW678" s="94"/>
      <c r="AX678" s="94"/>
      <c r="AY678" s="94"/>
      <c r="AZ678" s="94"/>
      <c r="BA678" s="94"/>
      <c r="BB678" s="94"/>
      <c r="BC678" s="94"/>
      <c r="BD678" s="94"/>
      <c r="BE678" s="94"/>
      <c r="BF678" s="94"/>
      <c r="BG678" s="94"/>
      <c r="BH678" s="94"/>
      <c r="BI678" s="94"/>
      <c r="BJ678" s="94"/>
      <c r="BK678" s="94"/>
    </row>
    <row r="679" spans="1:63" s="95" customFormat="1">
      <c r="A679" s="105"/>
      <c r="B679" s="105"/>
      <c r="C679" s="106"/>
      <c r="D679" s="105"/>
      <c r="E679" s="105"/>
      <c r="F679" s="105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  <c r="AH679" s="94"/>
      <c r="AI679" s="94"/>
      <c r="AJ679" s="94"/>
      <c r="AK679" s="94"/>
      <c r="AL679" s="94"/>
      <c r="AM679" s="94"/>
      <c r="AN679" s="94"/>
      <c r="AO679" s="94"/>
      <c r="AP679" s="94"/>
      <c r="AQ679" s="94"/>
      <c r="AR679" s="94"/>
      <c r="AS679" s="94"/>
      <c r="AT679" s="94"/>
      <c r="AU679" s="94"/>
      <c r="AV679" s="94"/>
      <c r="AW679" s="94"/>
      <c r="AX679" s="94"/>
      <c r="AY679" s="94"/>
      <c r="AZ679" s="94"/>
      <c r="BA679" s="94"/>
      <c r="BB679" s="94"/>
      <c r="BC679" s="94"/>
      <c r="BD679" s="94"/>
      <c r="BE679" s="94"/>
      <c r="BF679" s="94"/>
      <c r="BG679" s="94"/>
      <c r="BH679" s="94"/>
      <c r="BI679" s="94"/>
      <c r="BJ679" s="94"/>
      <c r="BK679" s="94"/>
    </row>
    <row r="680" spans="1:63" s="95" customFormat="1">
      <c r="A680" s="105"/>
      <c r="B680" s="105"/>
      <c r="C680" s="106"/>
      <c r="D680" s="105"/>
      <c r="E680" s="105"/>
      <c r="F680" s="105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  <c r="AD680" s="94"/>
      <c r="AE680" s="94"/>
      <c r="AF680" s="94"/>
      <c r="AG680" s="94"/>
      <c r="AH680" s="94"/>
      <c r="AI680" s="94"/>
      <c r="AJ680" s="94"/>
      <c r="AK680" s="94"/>
      <c r="AL680" s="94"/>
      <c r="AM680" s="94"/>
      <c r="AN680" s="94"/>
      <c r="AO680" s="94"/>
      <c r="AP680" s="94"/>
      <c r="AQ680" s="94"/>
      <c r="AR680" s="94"/>
      <c r="AS680" s="94"/>
      <c r="AT680" s="94"/>
      <c r="AU680" s="94"/>
      <c r="AV680" s="94"/>
      <c r="AW680" s="94"/>
      <c r="AX680" s="94"/>
      <c r="AY680" s="94"/>
      <c r="AZ680" s="94"/>
      <c r="BA680" s="94"/>
      <c r="BB680" s="94"/>
      <c r="BC680" s="94"/>
      <c r="BD680" s="94"/>
      <c r="BE680" s="94"/>
      <c r="BF680" s="94"/>
      <c r="BG680" s="94"/>
      <c r="BH680" s="94"/>
      <c r="BI680" s="94"/>
      <c r="BJ680" s="94"/>
      <c r="BK680" s="94"/>
    </row>
    <row r="681" spans="1:63" s="95" customFormat="1">
      <c r="A681" s="105"/>
      <c r="B681" s="105"/>
      <c r="C681" s="106"/>
      <c r="D681" s="105"/>
      <c r="E681" s="105"/>
      <c r="F681" s="105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  <c r="AH681" s="94"/>
      <c r="AI681" s="94"/>
      <c r="AJ681" s="94"/>
      <c r="AK681" s="94"/>
      <c r="AL681" s="94"/>
      <c r="AM681" s="94"/>
      <c r="AN681" s="94"/>
      <c r="AO681" s="94"/>
      <c r="AP681" s="94"/>
      <c r="AQ681" s="94"/>
      <c r="AR681" s="94"/>
      <c r="AS681" s="94"/>
      <c r="AT681" s="94"/>
      <c r="AU681" s="94"/>
      <c r="AV681" s="94"/>
      <c r="AW681" s="94"/>
      <c r="AX681" s="94"/>
      <c r="AY681" s="94"/>
      <c r="AZ681" s="94"/>
      <c r="BA681" s="94"/>
      <c r="BB681" s="94"/>
      <c r="BC681" s="94"/>
      <c r="BD681" s="94"/>
      <c r="BE681" s="94"/>
      <c r="BF681" s="94"/>
      <c r="BG681" s="94"/>
      <c r="BH681" s="94"/>
      <c r="BI681" s="94"/>
      <c r="BJ681" s="94"/>
      <c r="BK681" s="94"/>
    </row>
    <row r="682" spans="1:63" s="95" customFormat="1">
      <c r="A682" s="105"/>
      <c r="B682" s="105"/>
      <c r="C682" s="106"/>
      <c r="D682" s="105"/>
      <c r="E682" s="105"/>
      <c r="F682" s="105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  <c r="AH682" s="94"/>
      <c r="AI682" s="94"/>
      <c r="AJ682" s="94"/>
      <c r="AK682" s="94"/>
      <c r="AL682" s="94"/>
      <c r="AM682" s="94"/>
      <c r="AN682" s="94"/>
      <c r="AO682" s="94"/>
      <c r="AP682" s="94"/>
      <c r="AQ682" s="94"/>
      <c r="AR682" s="94"/>
      <c r="AS682" s="94"/>
      <c r="AT682" s="94"/>
      <c r="AU682" s="94"/>
      <c r="AV682" s="94"/>
      <c r="AW682" s="94"/>
      <c r="AX682" s="94"/>
      <c r="AY682" s="94"/>
      <c r="AZ682" s="94"/>
      <c r="BA682" s="94"/>
      <c r="BB682" s="94"/>
      <c r="BC682" s="94"/>
      <c r="BD682" s="94"/>
      <c r="BE682" s="94"/>
      <c r="BF682" s="94"/>
      <c r="BG682" s="94"/>
      <c r="BH682" s="94"/>
      <c r="BI682" s="94"/>
      <c r="BJ682" s="94"/>
      <c r="BK682" s="94"/>
    </row>
    <row r="683" spans="1:63" s="95" customFormat="1">
      <c r="A683" s="105"/>
      <c r="B683" s="105"/>
      <c r="C683" s="106"/>
      <c r="D683" s="105"/>
      <c r="E683" s="105"/>
      <c r="F683" s="105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  <c r="AH683" s="94"/>
      <c r="AI683" s="94"/>
      <c r="AJ683" s="94"/>
      <c r="AK683" s="94"/>
      <c r="AL683" s="94"/>
      <c r="AM683" s="94"/>
      <c r="AN683" s="94"/>
      <c r="AO683" s="94"/>
      <c r="AP683" s="94"/>
      <c r="AQ683" s="94"/>
      <c r="AR683" s="94"/>
      <c r="AS683" s="94"/>
      <c r="AT683" s="94"/>
      <c r="AU683" s="94"/>
      <c r="AV683" s="94"/>
      <c r="AW683" s="94"/>
      <c r="AX683" s="94"/>
      <c r="AY683" s="94"/>
      <c r="AZ683" s="94"/>
      <c r="BA683" s="94"/>
      <c r="BB683" s="94"/>
      <c r="BC683" s="94"/>
      <c r="BD683" s="94"/>
      <c r="BE683" s="94"/>
      <c r="BF683" s="94"/>
      <c r="BG683" s="94"/>
      <c r="BH683" s="94"/>
      <c r="BI683" s="94"/>
      <c r="BJ683" s="94"/>
      <c r="BK683" s="94"/>
    </row>
    <row r="684" spans="1:63" s="95" customFormat="1">
      <c r="A684" s="105"/>
      <c r="B684" s="105"/>
      <c r="C684" s="106"/>
      <c r="D684" s="105"/>
      <c r="E684" s="105"/>
      <c r="F684" s="105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  <c r="AH684" s="94"/>
      <c r="AI684" s="94"/>
      <c r="AJ684" s="94"/>
      <c r="AK684" s="94"/>
      <c r="AL684" s="94"/>
      <c r="AM684" s="94"/>
      <c r="AN684" s="94"/>
      <c r="AO684" s="94"/>
      <c r="AP684" s="94"/>
      <c r="AQ684" s="94"/>
      <c r="AR684" s="94"/>
      <c r="AS684" s="94"/>
      <c r="AT684" s="94"/>
      <c r="AU684" s="94"/>
      <c r="AV684" s="94"/>
      <c r="AW684" s="94"/>
      <c r="AX684" s="94"/>
      <c r="AY684" s="94"/>
      <c r="AZ684" s="94"/>
      <c r="BA684" s="94"/>
      <c r="BB684" s="94"/>
      <c r="BC684" s="94"/>
      <c r="BD684" s="94"/>
      <c r="BE684" s="94"/>
      <c r="BF684" s="94"/>
      <c r="BG684" s="94"/>
      <c r="BH684" s="94"/>
      <c r="BI684" s="94"/>
      <c r="BJ684" s="94"/>
      <c r="BK684" s="94"/>
    </row>
    <row r="685" spans="1:63" s="95" customFormat="1">
      <c r="A685" s="105"/>
      <c r="B685" s="105"/>
      <c r="C685" s="106"/>
      <c r="D685" s="105"/>
      <c r="E685" s="105"/>
      <c r="F685" s="105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  <c r="AH685" s="94"/>
      <c r="AI685" s="94"/>
      <c r="AJ685" s="94"/>
      <c r="AK685" s="94"/>
      <c r="AL685" s="94"/>
      <c r="AM685" s="94"/>
      <c r="AN685" s="94"/>
      <c r="AO685" s="94"/>
      <c r="AP685" s="94"/>
      <c r="AQ685" s="94"/>
      <c r="AR685" s="94"/>
      <c r="AS685" s="94"/>
      <c r="AT685" s="94"/>
      <c r="AU685" s="94"/>
      <c r="AV685" s="94"/>
      <c r="AW685" s="94"/>
      <c r="AX685" s="94"/>
      <c r="AY685" s="94"/>
      <c r="AZ685" s="94"/>
      <c r="BA685" s="94"/>
      <c r="BB685" s="94"/>
      <c r="BC685" s="94"/>
      <c r="BD685" s="94"/>
      <c r="BE685" s="94"/>
      <c r="BF685" s="94"/>
      <c r="BG685" s="94"/>
      <c r="BH685" s="94"/>
      <c r="BI685" s="94"/>
      <c r="BJ685" s="94"/>
      <c r="BK685" s="94"/>
    </row>
    <row r="686" spans="1:63" s="95" customFormat="1">
      <c r="A686" s="105"/>
      <c r="B686" s="105"/>
      <c r="C686" s="106"/>
      <c r="D686" s="105"/>
      <c r="E686" s="105"/>
      <c r="F686" s="105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  <c r="AH686" s="94"/>
      <c r="AI686" s="94"/>
      <c r="AJ686" s="94"/>
      <c r="AK686" s="94"/>
      <c r="AL686" s="94"/>
      <c r="AM686" s="94"/>
      <c r="AN686" s="94"/>
      <c r="AO686" s="94"/>
      <c r="AP686" s="94"/>
      <c r="AQ686" s="94"/>
      <c r="AR686" s="94"/>
      <c r="AS686" s="94"/>
      <c r="AT686" s="94"/>
      <c r="AU686" s="94"/>
      <c r="AV686" s="94"/>
      <c r="AW686" s="94"/>
      <c r="AX686" s="94"/>
      <c r="AY686" s="94"/>
      <c r="AZ686" s="94"/>
      <c r="BA686" s="94"/>
      <c r="BB686" s="94"/>
      <c r="BC686" s="94"/>
      <c r="BD686" s="94"/>
      <c r="BE686" s="94"/>
      <c r="BF686" s="94"/>
      <c r="BG686" s="94"/>
      <c r="BH686" s="94"/>
      <c r="BI686" s="94"/>
      <c r="BJ686" s="94"/>
      <c r="BK686" s="94"/>
    </row>
    <row r="687" spans="1:63" s="95" customFormat="1">
      <c r="A687" s="105"/>
      <c r="B687" s="105"/>
      <c r="C687" s="106"/>
      <c r="D687" s="105"/>
      <c r="E687" s="105"/>
      <c r="F687" s="105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  <c r="AH687" s="94"/>
      <c r="AI687" s="94"/>
      <c r="AJ687" s="94"/>
      <c r="AK687" s="94"/>
      <c r="AL687" s="94"/>
      <c r="AM687" s="94"/>
      <c r="AN687" s="94"/>
      <c r="AO687" s="94"/>
      <c r="AP687" s="94"/>
      <c r="AQ687" s="94"/>
      <c r="AR687" s="94"/>
      <c r="AS687" s="94"/>
      <c r="AT687" s="94"/>
      <c r="AU687" s="94"/>
      <c r="AV687" s="94"/>
      <c r="AW687" s="94"/>
      <c r="AX687" s="94"/>
      <c r="AY687" s="94"/>
      <c r="AZ687" s="94"/>
      <c r="BA687" s="94"/>
      <c r="BB687" s="94"/>
      <c r="BC687" s="94"/>
      <c r="BD687" s="94"/>
      <c r="BE687" s="94"/>
      <c r="BF687" s="94"/>
      <c r="BG687" s="94"/>
      <c r="BH687" s="94"/>
      <c r="BI687" s="94"/>
      <c r="BJ687" s="94"/>
      <c r="BK687" s="94"/>
    </row>
    <row r="688" spans="1:63" s="95" customFormat="1">
      <c r="A688" s="105"/>
      <c r="B688" s="105"/>
      <c r="C688" s="106"/>
      <c r="D688" s="105"/>
      <c r="E688" s="105"/>
      <c r="F688" s="105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  <c r="AH688" s="94"/>
      <c r="AI688" s="94"/>
      <c r="AJ688" s="94"/>
      <c r="AK688" s="94"/>
      <c r="AL688" s="94"/>
      <c r="AM688" s="94"/>
      <c r="AN688" s="94"/>
      <c r="AO688" s="94"/>
      <c r="AP688" s="94"/>
      <c r="AQ688" s="94"/>
      <c r="AR688" s="94"/>
      <c r="AS688" s="94"/>
      <c r="AT688" s="94"/>
      <c r="AU688" s="94"/>
      <c r="AV688" s="94"/>
      <c r="AW688" s="94"/>
      <c r="AX688" s="94"/>
      <c r="AY688" s="94"/>
      <c r="AZ688" s="94"/>
      <c r="BA688" s="94"/>
      <c r="BB688" s="94"/>
      <c r="BC688" s="94"/>
      <c r="BD688" s="94"/>
      <c r="BE688" s="94"/>
      <c r="BF688" s="94"/>
      <c r="BG688" s="94"/>
      <c r="BH688" s="94"/>
      <c r="BI688" s="94"/>
      <c r="BJ688" s="94"/>
      <c r="BK688" s="94"/>
    </row>
    <row r="689" spans="1:63" s="95" customFormat="1">
      <c r="A689" s="105"/>
      <c r="B689" s="105"/>
      <c r="C689" s="106"/>
      <c r="D689" s="105"/>
      <c r="E689" s="105"/>
      <c r="F689" s="105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  <c r="AD689" s="94"/>
      <c r="AE689" s="94"/>
      <c r="AF689" s="94"/>
      <c r="AG689" s="94"/>
      <c r="AH689" s="94"/>
      <c r="AI689" s="94"/>
      <c r="AJ689" s="94"/>
      <c r="AK689" s="94"/>
      <c r="AL689" s="94"/>
      <c r="AM689" s="94"/>
      <c r="AN689" s="94"/>
      <c r="AO689" s="94"/>
      <c r="AP689" s="94"/>
      <c r="AQ689" s="94"/>
      <c r="AR689" s="94"/>
      <c r="AS689" s="94"/>
      <c r="AT689" s="94"/>
      <c r="AU689" s="94"/>
      <c r="AV689" s="94"/>
      <c r="AW689" s="94"/>
      <c r="AX689" s="94"/>
      <c r="AY689" s="94"/>
      <c r="AZ689" s="94"/>
      <c r="BA689" s="94"/>
      <c r="BB689" s="94"/>
      <c r="BC689" s="94"/>
      <c r="BD689" s="94"/>
      <c r="BE689" s="94"/>
      <c r="BF689" s="94"/>
      <c r="BG689" s="94"/>
      <c r="BH689" s="94"/>
      <c r="BI689" s="94"/>
      <c r="BJ689" s="94"/>
      <c r="BK689" s="94"/>
    </row>
    <row r="690" spans="1:63" s="95" customFormat="1">
      <c r="A690" s="105"/>
      <c r="B690" s="105"/>
      <c r="C690" s="106"/>
      <c r="D690" s="105"/>
      <c r="E690" s="105"/>
      <c r="F690" s="105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  <c r="AH690" s="94"/>
      <c r="AI690" s="94"/>
      <c r="AJ690" s="94"/>
      <c r="AK690" s="94"/>
      <c r="AL690" s="94"/>
      <c r="AM690" s="94"/>
      <c r="AN690" s="94"/>
      <c r="AO690" s="94"/>
      <c r="AP690" s="94"/>
      <c r="AQ690" s="94"/>
      <c r="AR690" s="94"/>
      <c r="AS690" s="94"/>
      <c r="AT690" s="94"/>
      <c r="AU690" s="94"/>
      <c r="AV690" s="94"/>
      <c r="AW690" s="94"/>
      <c r="AX690" s="94"/>
      <c r="AY690" s="94"/>
      <c r="AZ690" s="94"/>
      <c r="BA690" s="94"/>
      <c r="BB690" s="94"/>
      <c r="BC690" s="94"/>
      <c r="BD690" s="94"/>
      <c r="BE690" s="94"/>
      <c r="BF690" s="94"/>
      <c r="BG690" s="94"/>
      <c r="BH690" s="94"/>
      <c r="BI690" s="94"/>
      <c r="BJ690" s="94"/>
      <c r="BK690" s="94"/>
    </row>
    <row r="691" spans="1:63" s="95" customFormat="1">
      <c r="A691" s="105"/>
      <c r="B691" s="105"/>
      <c r="C691" s="106"/>
      <c r="D691" s="105"/>
      <c r="E691" s="105"/>
      <c r="F691" s="105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  <c r="AH691" s="94"/>
      <c r="AI691" s="94"/>
      <c r="AJ691" s="94"/>
      <c r="AK691" s="94"/>
      <c r="AL691" s="94"/>
      <c r="AM691" s="94"/>
      <c r="AN691" s="94"/>
      <c r="AO691" s="94"/>
      <c r="AP691" s="94"/>
      <c r="AQ691" s="94"/>
      <c r="AR691" s="94"/>
      <c r="AS691" s="94"/>
      <c r="AT691" s="94"/>
      <c r="AU691" s="94"/>
      <c r="AV691" s="94"/>
      <c r="AW691" s="94"/>
      <c r="AX691" s="94"/>
      <c r="AY691" s="94"/>
      <c r="AZ691" s="94"/>
      <c r="BA691" s="94"/>
      <c r="BB691" s="94"/>
      <c r="BC691" s="94"/>
      <c r="BD691" s="94"/>
      <c r="BE691" s="94"/>
      <c r="BF691" s="94"/>
      <c r="BG691" s="94"/>
      <c r="BH691" s="94"/>
      <c r="BI691" s="94"/>
      <c r="BJ691" s="94"/>
      <c r="BK691" s="94"/>
    </row>
    <row r="692" spans="1:63" s="95" customFormat="1">
      <c r="A692" s="105"/>
      <c r="B692" s="105"/>
      <c r="C692" s="106"/>
      <c r="D692" s="105"/>
      <c r="E692" s="105"/>
      <c r="F692" s="105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  <c r="AH692" s="94"/>
      <c r="AI692" s="94"/>
      <c r="AJ692" s="94"/>
      <c r="AK692" s="94"/>
      <c r="AL692" s="94"/>
      <c r="AM692" s="94"/>
      <c r="AN692" s="94"/>
      <c r="AO692" s="94"/>
      <c r="AP692" s="94"/>
      <c r="AQ692" s="94"/>
      <c r="AR692" s="94"/>
      <c r="AS692" s="94"/>
      <c r="AT692" s="94"/>
      <c r="AU692" s="94"/>
      <c r="AV692" s="94"/>
      <c r="AW692" s="94"/>
      <c r="AX692" s="94"/>
      <c r="AY692" s="94"/>
      <c r="AZ692" s="94"/>
      <c r="BA692" s="94"/>
      <c r="BB692" s="94"/>
      <c r="BC692" s="94"/>
      <c r="BD692" s="94"/>
      <c r="BE692" s="94"/>
      <c r="BF692" s="94"/>
      <c r="BG692" s="94"/>
      <c r="BH692" s="94"/>
      <c r="BI692" s="94"/>
      <c r="BJ692" s="94"/>
      <c r="BK692" s="94"/>
    </row>
    <row r="693" spans="1:63" s="95" customFormat="1">
      <c r="A693" s="105"/>
      <c r="B693" s="105"/>
      <c r="C693" s="106"/>
      <c r="D693" s="105"/>
      <c r="E693" s="105"/>
      <c r="F693" s="105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  <c r="AH693" s="94"/>
      <c r="AI693" s="94"/>
      <c r="AJ693" s="94"/>
      <c r="AK693" s="94"/>
      <c r="AL693" s="94"/>
      <c r="AM693" s="94"/>
      <c r="AN693" s="94"/>
      <c r="AO693" s="94"/>
      <c r="AP693" s="94"/>
      <c r="AQ693" s="94"/>
      <c r="AR693" s="94"/>
      <c r="AS693" s="94"/>
      <c r="AT693" s="94"/>
      <c r="AU693" s="94"/>
      <c r="AV693" s="94"/>
      <c r="AW693" s="94"/>
      <c r="AX693" s="94"/>
      <c r="AY693" s="94"/>
      <c r="AZ693" s="94"/>
      <c r="BA693" s="94"/>
      <c r="BB693" s="94"/>
      <c r="BC693" s="94"/>
      <c r="BD693" s="94"/>
      <c r="BE693" s="94"/>
      <c r="BF693" s="94"/>
      <c r="BG693" s="94"/>
      <c r="BH693" s="94"/>
      <c r="BI693" s="94"/>
      <c r="BJ693" s="94"/>
      <c r="BK693" s="94"/>
    </row>
    <row r="694" spans="1:63" s="95" customFormat="1">
      <c r="A694" s="105"/>
      <c r="B694" s="105"/>
      <c r="C694" s="106"/>
      <c r="D694" s="105"/>
      <c r="E694" s="105"/>
      <c r="F694" s="105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  <c r="AH694" s="94"/>
      <c r="AI694" s="94"/>
      <c r="AJ694" s="94"/>
      <c r="AK694" s="94"/>
      <c r="AL694" s="94"/>
      <c r="AM694" s="94"/>
      <c r="AN694" s="94"/>
      <c r="AO694" s="94"/>
      <c r="AP694" s="94"/>
      <c r="AQ694" s="94"/>
      <c r="AR694" s="94"/>
      <c r="AS694" s="94"/>
      <c r="AT694" s="94"/>
      <c r="AU694" s="94"/>
      <c r="AV694" s="94"/>
      <c r="AW694" s="94"/>
      <c r="AX694" s="94"/>
      <c r="AY694" s="94"/>
      <c r="AZ694" s="94"/>
      <c r="BA694" s="94"/>
      <c r="BB694" s="94"/>
      <c r="BC694" s="94"/>
      <c r="BD694" s="94"/>
      <c r="BE694" s="94"/>
      <c r="BF694" s="94"/>
      <c r="BG694" s="94"/>
      <c r="BH694" s="94"/>
      <c r="BI694" s="94"/>
      <c r="BJ694" s="94"/>
      <c r="BK694" s="94"/>
    </row>
    <row r="695" spans="1:63" s="95" customFormat="1">
      <c r="A695" s="105"/>
      <c r="B695" s="105"/>
      <c r="C695" s="106"/>
      <c r="D695" s="105"/>
      <c r="E695" s="105"/>
      <c r="F695" s="105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  <c r="AD695" s="94"/>
      <c r="AE695" s="94"/>
      <c r="AF695" s="94"/>
      <c r="AG695" s="94"/>
      <c r="AH695" s="94"/>
      <c r="AI695" s="94"/>
      <c r="AJ695" s="94"/>
      <c r="AK695" s="94"/>
      <c r="AL695" s="94"/>
      <c r="AM695" s="94"/>
      <c r="AN695" s="94"/>
      <c r="AO695" s="94"/>
      <c r="AP695" s="94"/>
      <c r="AQ695" s="94"/>
      <c r="AR695" s="94"/>
      <c r="AS695" s="94"/>
      <c r="AT695" s="94"/>
      <c r="AU695" s="94"/>
      <c r="AV695" s="94"/>
      <c r="AW695" s="94"/>
      <c r="AX695" s="94"/>
      <c r="AY695" s="94"/>
      <c r="AZ695" s="94"/>
      <c r="BA695" s="94"/>
      <c r="BB695" s="94"/>
      <c r="BC695" s="94"/>
      <c r="BD695" s="94"/>
      <c r="BE695" s="94"/>
      <c r="BF695" s="94"/>
      <c r="BG695" s="94"/>
      <c r="BH695" s="94"/>
      <c r="BI695" s="94"/>
      <c r="BJ695" s="94"/>
      <c r="BK695" s="94"/>
    </row>
    <row r="696" spans="1:63" s="95" customFormat="1">
      <c r="A696" s="105"/>
      <c r="B696" s="105"/>
      <c r="C696" s="106"/>
      <c r="D696" s="105"/>
      <c r="E696" s="105"/>
      <c r="F696" s="105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  <c r="AH696" s="94"/>
      <c r="AI696" s="94"/>
      <c r="AJ696" s="94"/>
      <c r="AK696" s="94"/>
      <c r="AL696" s="94"/>
      <c r="AM696" s="94"/>
      <c r="AN696" s="94"/>
      <c r="AO696" s="94"/>
      <c r="AP696" s="94"/>
      <c r="AQ696" s="94"/>
      <c r="AR696" s="94"/>
      <c r="AS696" s="94"/>
      <c r="AT696" s="94"/>
      <c r="AU696" s="94"/>
      <c r="AV696" s="94"/>
      <c r="AW696" s="94"/>
      <c r="AX696" s="94"/>
      <c r="AY696" s="94"/>
      <c r="AZ696" s="94"/>
      <c r="BA696" s="94"/>
      <c r="BB696" s="94"/>
      <c r="BC696" s="94"/>
      <c r="BD696" s="94"/>
      <c r="BE696" s="94"/>
      <c r="BF696" s="94"/>
      <c r="BG696" s="94"/>
      <c r="BH696" s="94"/>
      <c r="BI696" s="94"/>
      <c r="BJ696" s="94"/>
      <c r="BK696" s="94"/>
    </row>
    <row r="697" spans="1:63" s="95" customFormat="1">
      <c r="A697" s="105"/>
      <c r="B697" s="105"/>
      <c r="C697" s="106"/>
      <c r="D697" s="105"/>
      <c r="E697" s="105"/>
      <c r="F697" s="105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  <c r="AH697" s="94"/>
      <c r="AI697" s="94"/>
      <c r="AJ697" s="94"/>
      <c r="AK697" s="94"/>
      <c r="AL697" s="94"/>
      <c r="AM697" s="94"/>
      <c r="AN697" s="94"/>
      <c r="AO697" s="94"/>
      <c r="AP697" s="94"/>
      <c r="AQ697" s="94"/>
      <c r="AR697" s="94"/>
      <c r="AS697" s="94"/>
      <c r="AT697" s="94"/>
      <c r="AU697" s="94"/>
      <c r="AV697" s="94"/>
      <c r="AW697" s="94"/>
      <c r="AX697" s="94"/>
      <c r="AY697" s="94"/>
      <c r="AZ697" s="94"/>
      <c r="BA697" s="94"/>
      <c r="BB697" s="94"/>
      <c r="BC697" s="94"/>
      <c r="BD697" s="94"/>
      <c r="BE697" s="94"/>
      <c r="BF697" s="94"/>
      <c r="BG697" s="94"/>
      <c r="BH697" s="94"/>
      <c r="BI697" s="94"/>
      <c r="BJ697" s="94"/>
      <c r="BK697" s="94"/>
    </row>
    <row r="698" spans="1:63" s="95" customFormat="1">
      <c r="A698" s="105"/>
      <c r="B698" s="105"/>
      <c r="C698" s="106"/>
      <c r="D698" s="105"/>
      <c r="E698" s="105"/>
      <c r="F698" s="105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  <c r="AH698" s="94"/>
      <c r="AI698" s="94"/>
      <c r="AJ698" s="94"/>
      <c r="AK698" s="94"/>
      <c r="AL698" s="94"/>
      <c r="AM698" s="94"/>
      <c r="AN698" s="94"/>
      <c r="AO698" s="94"/>
      <c r="AP698" s="94"/>
      <c r="AQ698" s="94"/>
      <c r="AR698" s="94"/>
      <c r="AS698" s="94"/>
      <c r="AT698" s="94"/>
      <c r="AU698" s="94"/>
      <c r="AV698" s="94"/>
      <c r="AW698" s="94"/>
      <c r="AX698" s="94"/>
      <c r="AY698" s="94"/>
      <c r="AZ698" s="94"/>
      <c r="BA698" s="94"/>
      <c r="BB698" s="94"/>
      <c r="BC698" s="94"/>
      <c r="BD698" s="94"/>
      <c r="BE698" s="94"/>
      <c r="BF698" s="94"/>
      <c r="BG698" s="94"/>
      <c r="BH698" s="94"/>
      <c r="BI698" s="94"/>
      <c r="BJ698" s="94"/>
      <c r="BK698" s="94"/>
    </row>
    <row r="699" spans="1:63" s="95" customFormat="1">
      <c r="A699" s="105"/>
      <c r="B699" s="105"/>
      <c r="C699" s="106"/>
      <c r="D699" s="105"/>
      <c r="E699" s="105"/>
      <c r="F699" s="105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  <c r="AH699" s="94"/>
      <c r="AI699" s="94"/>
      <c r="AJ699" s="94"/>
      <c r="AK699" s="94"/>
      <c r="AL699" s="94"/>
      <c r="AM699" s="94"/>
      <c r="AN699" s="94"/>
      <c r="AO699" s="94"/>
      <c r="AP699" s="94"/>
      <c r="AQ699" s="94"/>
      <c r="AR699" s="94"/>
      <c r="AS699" s="94"/>
      <c r="AT699" s="94"/>
      <c r="AU699" s="94"/>
      <c r="AV699" s="94"/>
      <c r="AW699" s="94"/>
      <c r="AX699" s="94"/>
      <c r="AY699" s="94"/>
      <c r="AZ699" s="94"/>
      <c r="BA699" s="94"/>
      <c r="BB699" s="94"/>
      <c r="BC699" s="94"/>
      <c r="BD699" s="94"/>
      <c r="BE699" s="94"/>
      <c r="BF699" s="94"/>
      <c r="BG699" s="94"/>
      <c r="BH699" s="94"/>
      <c r="BI699" s="94"/>
      <c r="BJ699" s="94"/>
      <c r="BK699" s="94"/>
    </row>
    <row r="700" spans="1:63" s="95" customFormat="1">
      <c r="A700" s="105"/>
      <c r="B700" s="105"/>
      <c r="C700" s="106"/>
      <c r="D700" s="105"/>
      <c r="E700" s="105"/>
      <c r="F700" s="105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  <c r="AH700" s="94"/>
      <c r="AI700" s="94"/>
      <c r="AJ700" s="94"/>
      <c r="AK700" s="94"/>
      <c r="AL700" s="94"/>
      <c r="AM700" s="94"/>
      <c r="AN700" s="94"/>
      <c r="AO700" s="94"/>
      <c r="AP700" s="94"/>
      <c r="AQ700" s="94"/>
      <c r="AR700" s="94"/>
      <c r="AS700" s="94"/>
      <c r="AT700" s="94"/>
      <c r="AU700" s="94"/>
      <c r="AV700" s="94"/>
      <c r="AW700" s="94"/>
      <c r="AX700" s="94"/>
      <c r="AY700" s="94"/>
      <c r="AZ700" s="94"/>
      <c r="BA700" s="94"/>
      <c r="BB700" s="94"/>
      <c r="BC700" s="94"/>
      <c r="BD700" s="94"/>
      <c r="BE700" s="94"/>
      <c r="BF700" s="94"/>
      <c r="BG700" s="94"/>
      <c r="BH700" s="94"/>
      <c r="BI700" s="94"/>
      <c r="BJ700" s="94"/>
      <c r="BK700" s="94"/>
    </row>
    <row r="701" spans="1:63" s="95" customFormat="1">
      <c r="A701" s="105"/>
      <c r="B701" s="105"/>
      <c r="C701" s="106"/>
      <c r="D701" s="105"/>
      <c r="E701" s="105"/>
      <c r="F701" s="105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  <c r="AH701" s="94"/>
      <c r="AI701" s="94"/>
      <c r="AJ701" s="94"/>
      <c r="AK701" s="94"/>
      <c r="AL701" s="94"/>
      <c r="AM701" s="94"/>
      <c r="AN701" s="94"/>
      <c r="AO701" s="94"/>
      <c r="AP701" s="94"/>
      <c r="AQ701" s="94"/>
      <c r="AR701" s="94"/>
      <c r="AS701" s="94"/>
      <c r="AT701" s="94"/>
      <c r="AU701" s="94"/>
      <c r="AV701" s="94"/>
      <c r="AW701" s="94"/>
      <c r="AX701" s="94"/>
      <c r="AY701" s="94"/>
      <c r="AZ701" s="94"/>
      <c r="BA701" s="94"/>
      <c r="BB701" s="94"/>
      <c r="BC701" s="94"/>
      <c r="BD701" s="94"/>
      <c r="BE701" s="94"/>
      <c r="BF701" s="94"/>
      <c r="BG701" s="94"/>
      <c r="BH701" s="94"/>
      <c r="BI701" s="94"/>
      <c r="BJ701" s="94"/>
      <c r="BK701" s="94"/>
    </row>
    <row r="702" spans="1:63" s="95" customFormat="1">
      <c r="A702" s="105"/>
      <c r="B702" s="105"/>
      <c r="C702" s="106"/>
      <c r="D702" s="105"/>
      <c r="E702" s="105"/>
      <c r="F702" s="105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G702" s="94"/>
      <c r="AH702" s="94"/>
      <c r="AI702" s="94"/>
      <c r="AJ702" s="94"/>
      <c r="AK702" s="94"/>
      <c r="AL702" s="94"/>
      <c r="AM702" s="94"/>
      <c r="AN702" s="94"/>
      <c r="AO702" s="94"/>
      <c r="AP702" s="94"/>
      <c r="AQ702" s="94"/>
      <c r="AR702" s="94"/>
      <c r="AS702" s="94"/>
      <c r="AT702" s="94"/>
      <c r="AU702" s="94"/>
      <c r="AV702" s="94"/>
      <c r="AW702" s="94"/>
      <c r="AX702" s="94"/>
      <c r="AY702" s="94"/>
      <c r="AZ702" s="94"/>
      <c r="BA702" s="94"/>
      <c r="BB702" s="94"/>
      <c r="BC702" s="94"/>
      <c r="BD702" s="94"/>
      <c r="BE702" s="94"/>
      <c r="BF702" s="94"/>
      <c r="BG702" s="94"/>
      <c r="BH702" s="94"/>
      <c r="BI702" s="94"/>
      <c r="BJ702" s="94"/>
      <c r="BK702" s="94"/>
    </row>
    <row r="703" spans="1:63" s="95" customFormat="1">
      <c r="A703" s="105"/>
      <c r="B703" s="105"/>
      <c r="C703" s="106"/>
      <c r="D703" s="105"/>
      <c r="E703" s="105"/>
      <c r="F703" s="105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  <c r="AH703" s="94"/>
      <c r="AI703" s="94"/>
      <c r="AJ703" s="94"/>
      <c r="AK703" s="94"/>
      <c r="AL703" s="94"/>
      <c r="AM703" s="94"/>
      <c r="AN703" s="94"/>
      <c r="AO703" s="94"/>
      <c r="AP703" s="94"/>
      <c r="AQ703" s="94"/>
      <c r="AR703" s="94"/>
      <c r="AS703" s="94"/>
      <c r="AT703" s="94"/>
      <c r="AU703" s="94"/>
      <c r="AV703" s="94"/>
      <c r="AW703" s="94"/>
      <c r="AX703" s="94"/>
      <c r="AY703" s="94"/>
      <c r="AZ703" s="94"/>
      <c r="BA703" s="94"/>
      <c r="BB703" s="94"/>
      <c r="BC703" s="94"/>
      <c r="BD703" s="94"/>
      <c r="BE703" s="94"/>
      <c r="BF703" s="94"/>
      <c r="BG703" s="94"/>
      <c r="BH703" s="94"/>
      <c r="BI703" s="94"/>
      <c r="BJ703" s="94"/>
      <c r="BK703" s="94"/>
    </row>
    <row r="704" spans="1:63" s="95" customFormat="1">
      <c r="A704" s="105"/>
      <c r="B704" s="105"/>
      <c r="C704" s="106"/>
      <c r="D704" s="105"/>
      <c r="E704" s="105"/>
      <c r="F704" s="105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  <c r="AH704" s="94"/>
      <c r="AI704" s="94"/>
      <c r="AJ704" s="94"/>
      <c r="AK704" s="94"/>
      <c r="AL704" s="94"/>
      <c r="AM704" s="94"/>
      <c r="AN704" s="94"/>
      <c r="AO704" s="94"/>
      <c r="AP704" s="94"/>
      <c r="AQ704" s="94"/>
      <c r="AR704" s="94"/>
      <c r="AS704" s="94"/>
      <c r="AT704" s="94"/>
      <c r="AU704" s="94"/>
      <c r="AV704" s="94"/>
      <c r="AW704" s="94"/>
      <c r="AX704" s="94"/>
      <c r="AY704" s="94"/>
      <c r="AZ704" s="94"/>
      <c r="BA704" s="94"/>
      <c r="BB704" s="94"/>
      <c r="BC704" s="94"/>
      <c r="BD704" s="94"/>
      <c r="BE704" s="94"/>
      <c r="BF704" s="94"/>
      <c r="BG704" s="94"/>
      <c r="BH704" s="94"/>
      <c r="BI704" s="94"/>
      <c r="BJ704" s="94"/>
      <c r="BK704" s="94"/>
    </row>
    <row r="705" spans="1:63" s="95" customFormat="1">
      <c r="A705" s="105"/>
      <c r="B705" s="105"/>
      <c r="C705" s="106"/>
      <c r="D705" s="105"/>
      <c r="E705" s="105"/>
      <c r="F705" s="105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  <c r="AH705" s="94"/>
      <c r="AI705" s="94"/>
      <c r="AJ705" s="94"/>
      <c r="AK705" s="94"/>
      <c r="AL705" s="94"/>
      <c r="AM705" s="94"/>
      <c r="AN705" s="94"/>
      <c r="AO705" s="94"/>
      <c r="AP705" s="94"/>
      <c r="AQ705" s="94"/>
      <c r="AR705" s="94"/>
      <c r="AS705" s="94"/>
      <c r="AT705" s="94"/>
      <c r="AU705" s="94"/>
      <c r="AV705" s="94"/>
      <c r="AW705" s="94"/>
      <c r="AX705" s="94"/>
      <c r="AY705" s="94"/>
      <c r="AZ705" s="94"/>
      <c r="BA705" s="94"/>
      <c r="BB705" s="94"/>
      <c r="BC705" s="94"/>
      <c r="BD705" s="94"/>
      <c r="BE705" s="94"/>
      <c r="BF705" s="94"/>
      <c r="BG705" s="94"/>
      <c r="BH705" s="94"/>
      <c r="BI705" s="94"/>
      <c r="BJ705" s="94"/>
      <c r="BK705" s="94"/>
    </row>
    <row r="706" spans="1:63" s="95" customFormat="1">
      <c r="A706" s="105"/>
      <c r="B706" s="105"/>
      <c r="C706" s="106"/>
      <c r="D706" s="105"/>
      <c r="E706" s="105"/>
      <c r="F706" s="105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  <c r="AH706" s="94"/>
      <c r="AI706" s="94"/>
      <c r="AJ706" s="94"/>
      <c r="AK706" s="94"/>
      <c r="AL706" s="94"/>
      <c r="AM706" s="94"/>
      <c r="AN706" s="94"/>
      <c r="AO706" s="94"/>
      <c r="AP706" s="94"/>
      <c r="AQ706" s="94"/>
      <c r="AR706" s="94"/>
      <c r="AS706" s="94"/>
      <c r="AT706" s="94"/>
      <c r="AU706" s="94"/>
      <c r="AV706" s="94"/>
      <c r="AW706" s="94"/>
      <c r="AX706" s="94"/>
      <c r="AY706" s="94"/>
      <c r="AZ706" s="94"/>
      <c r="BA706" s="94"/>
      <c r="BB706" s="94"/>
      <c r="BC706" s="94"/>
      <c r="BD706" s="94"/>
      <c r="BE706" s="94"/>
      <c r="BF706" s="94"/>
      <c r="BG706" s="94"/>
      <c r="BH706" s="94"/>
      <c r="BI706" s="94"/>
      <c r="BJ706" s="94"/>
      <c r="BK706" s="94"/>
    </row>
    <row r="707" spans="1:63" s="95" customFormat="1">
      <c r="A707" s="105"/>
      <c r="B707" s="105"/>
      <c r="C707" s="106"/>
      <c r="D707" s="105"/>
      <c r="E707" s="105"/>
      <c r="F707" s="105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  <c r="AH707" s="94"/>
      <c r="AI707" s="94"/>
      <c r="AJ707" s="94"/>
      <c r="AK707" s="94"/>
      <c r="AL707" s="94"/>
      <c r="AM707" s="94"/>
      <c r="AN707" s="94"/>
      <c r="AO707" s="94"/>
      <c r="AP707" s="94"/>
      <c r="AQ707" s="94"/>
      <c r="AR707" s="94"/>
      <c r="AS707" s="94"/>
      <c r="AT707" s="94"/>
      <c r="AU707" s="94"/>
      <c r="AV707" s="94"/>
      <c r="AW707" s="94"/>
      <c r="AX707" s="94"/>
      <c r="AY707" s="94"/>
      <c r="AZ707" s="94"/>
      <c r="BA707" s="94"/>
      <c r="BB707" s="94"/>
      <c r="BC707" s="94"/>
      <c r="BD707" s="94"/>
      <c r="BE707" s="94"/>
      <c r="BF707" s="94"/>
      <c r="BG707" s="94"/>
      <c r="BH707" s="94"/>
      <c r="BI707" s="94"/>
      <c r="BJ707" s="94"/>
      <c r="BK707" s="94"/>
    </row>
    <row r="708" spans="1:63" s="95" customFormat="1">
      <c r="A708" s="105"/>
      <c r="B708" s="105"/>
      <c r="C708" s="106"/>
      <c r="D708" s="105"/>
      <c r="E708" s="105"/>
      <c r="F708" s="105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  <c r="AH708" s="94"/>
      <c r="AI708" s="94"/>
      <c r="AJ708" s="94"/>
      <c r="AK708" s="94"/>
      <c r="AL708" s="94"/>
      <c r="AM708" s="94"/>
      <c r="AN708" s="94"/>
      <c r="AO708" s="94"/>
      <c r="AP708" s="94"/>
      <c r="AQ708" s="94"/>
      <c r="AR708" s="94"/>
      <c r="AS708" s="94"/>
      <c r="AT708" s="94"/>
      <c r="AU708" s="94"/>
      <c r="AV708" s="94"/>
      <c r="AW708" s="94"/>
      <c r="AX708" s="94"/>
      <c r="AY708" s="94"/>
      <c r="AZ708" s="94"/>
      <c r="BA708" s="94"/>
      <c r="BB708" s="94"/>
      <c r="BC708" s="94"/>
      <c r="BD708" s="94"/>
      <c r="BE708" s="94"/>
      <c r="BF708" s="94"/>
      <c r="BG708" s="94"/>
      <c r="BH708" s="94"/>
      <c r="BI708" s="94"/>
      <c r="BJ708" s="94"/>
      <c r="BK708" s="94"/>
    </row>
    <row r="709" spans="1:63" s="95" customFormat="1">
      <c r="A709" s="105"/>
      <c r="B709" s="105"/>
      <c r="C709" s="106"/>
      <c r="D709" s="105"/>
      <c r="E709" s="105"/>
      <c r="F709" s="105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  <c r="AD709" s="94"/>
      <c r="AE709" s="94"/>
      <c r="AF709" s="94"/>
      <c r="AG709" s="94"/>
      <c r="AH709" s="94"/>
      <c r="AI709" s="94"/>
      <c r="AJ709" s="94"/>
      <c r="AK709" s="94"/>
      <c r="AL709" s="94"/>
      <c r="AM709" s="94"/>
      <c r="AN709" s="94"/>
      <c r="AO709" s="94"/>
      <c r="AP709" s="94"/>
      <c r="AQ709" s="94"/>
      <c r="AR709" s="94"/>
      <c r="AS709" s="94"/>
      <c r="AT709" s="94"/>
      <c r="AU709" s="94"/>
      <c r="AV709" s="94"/>
      <c r="AW709" s="94"/>
      <c r="AX709" s="94"/>
      <c r="AY709" s="94"/>
      <c r="AZ709" s="94"/>
      <c r="BA709" s="94"/>
      <c r="BB709" s="94"/>
      <c r="BC709" s="94"/>
      <c r="BD709" s="94"/>
      <c r="BE709" s="94"/>
      <c r="BF709" s="94"/>
      <c r="BG709" s="94"/>
      <c r="BH709" s="94"/>
      <c r="BI709" s="94"/>
      <c r="BJ709" s="94"/>
      <c r="BK709" s="94"/>
    </row>
    <row r="710" spans="1:63" s="95" customFormat="1">
      <c r="A710" s="105"/>
      <c r="B710" s="105"/>
      <c r="C710" s="106"/>
      <c r="D710" s="105"/>
      <c r="E710" s="105"/>
      <c r="F710" s="105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  <c r="AH710" s="94"/>
      <c r="AI710" s="94"/>
      <c r="AJ710" s="94"/>
      <c r="AK710" s="94"/>
      <c r="AL710" s="94"/>
      <c r="AM710" s="94"/>
      <c r="AN710" s="94"/>
      <c r="AO710" s="94"/>
      <c r="AP710" s="94"/>
      <c r="AQ710" s="94"/>
      <c r="AR710" s="94"/>
      <c r="AS710" s="94"/>
      <c r="AT710" s="94"/>
      <c r="AU710" s="94"/>
      <c r="AV710" s="94"/>
      <c r="AW710" s="94"/>
      <c r="AX710" s="94"/>
      <c r="AY710" s="94"/>
      <c r="AZ710" s="94"/>
      <c r="BA710" s="94"/>
      <c r="BB710" s="94"/>
      <c r="BC710" s="94"/>
      <c r="BD710" s="94"/>
      <c r="BE710" s="94"/>
      <c r="BF710" s="94"/>
      <c r="BG710" s="94"/>
      <c r="BH710" s="94"/>
      <c r="BI710" s="94"/>
      <c r="BJ710" s="94"/>
      <c r="BK710" s="94"/>
    </row>
    <row r="711" spans="1:63" s="95" customFormat="1">
      <c r="A711" s="105"/>
      <c r="B711" s="105"/>
      <c r="C711" s="106"/>
      <c r="D711" s="105"/>
      <c r="E711" s="105"/>
      <c r="F711" s="105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  <c r="AH711" s="94"/>
      <c r="AI711" s="94"/>
      <c r="AJ711" s="94"/>
      <c r="AK711" s="94"/>
      <c r="AL711" s="94"/>
      <c r="AM711" s="94"/>
      <c r="AN711" s="94"/>
      <c r="AO711" s="94"/>
      <c r="AP711" s="94"/>
      <c r="AQ711" s="94"/>
      <c r="AR711" s="94"/>
      <c r="AS711" s="94"/>
      <c r="AT711" s="94"/>
      <c r="AU711" s="94"/>
      <c r="AV711" s="94"/>
      <c r="AW711" s="94"/>
      <c r="AX711" s="94"/>
      <c r="AY711" s="94"/>
      <c r="AZ711" s="94"/>
      <c r="BA711" s="94"/>
      <c r="BB711" s="94"/>
      <c r="BC711" s="94"/>
      <c r="BD711" s="94"/>
      <c r="BE711" s="94"/>
      <c r="BF711" s="94"/>
      <c r="BG711" s="94"/>
      <c r="BH711" s="94"/>
      <c r="BI711" s="94"/>
      <c r="BJ711" s="94"/>
      <c r="BK711" s="94"/>
    </row>
    <row r="712" spans="1:63" s="95" customFormat="1">
      <c r="A712" s="105"/>
      <c r="B712" s="105"/>
      <c r="C712" s="106"/>
      <c r="D712" s="105"/>
      <c r="E712" s="105"/>
      <c r="F712" s="105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  <c r="AH712" s="94"/>
      <c r="AI712" s="94"/>
      <c r="AJ712" s="94"/>
      <c r="AK712" s="94"/>
      <c r="AL712" s="94"/>
      <c r="AM712" s="94"/>
      <c r="AN712" s="94"/>
      <c r="AO712" s="94"/>
      <c r="AP712" s="94"/>
      <c r="AQ712" s="94"/>
      <c r="AR712" s="94"/>
      <c r="AS712" s="94"/>
      <c r="AT712" s="94"/>
      <c r="AU712" s="94"/>
      <c r="AV712" s="94"/>
      <c r="AW712" s="94"/>
      <c r="AX712" s="94"/>
      <c r="AY712" s="94"/>
      <c r="AZ712" s="94"/>
      <c r="BA712" s="94"/>
      <c r="BB712" s="94"/>
      <c r="BC712" s="94"/>
      <c r="BD712" s="94"/>
      <c r="BE712" s="94"/>
      <c r="BF712" s="94"/>
      <c r="BG712" s="94"/>
      <c r="BH712" s="94"/>
      <c r="BI712" s="94"/>
      <c r="BJ712" s="94"/>
      <c r="BK712" s="94"/>
    </row>
    <row r="713" spans="1:63" s="95" customFormat="1">
      <c r="A713" s="105"/>
      <c r="B713" s="105"/>
      <c r="C713" s="106"/>
      <c r="D713" s="105"/>
      <c r="E713" s="105"/>
      <c r="F713" s="105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  <c r="AH713" s="94"/>
      <c r="AI713" s="94"/>
      <c r="AJ713" s="94"/>
      <c r="AK713" s="94"/>
      <c r="AL713" s="94"/>
      <c r="AM713" s="94"/>
      <c r="AN713" s="94"/>
      <c r="AO713" s="94"/>
      <c r="AP713" s="94"/>
      <c r="AQ713" s="94"/>
      <c r="AR713" s="94"/>
      <c r="AS713" s="94"/>
      <c r="AT713" s="94"/>
      <c r="AU713" s="94"/>
      <c r="AV713" s="94"/>
      <c r="AW713" s="94"/>
      <c r="AX713" s="94"/>
      <c r="AY713" s="94"/>
      <c r="AZ713" s="94"/>
      <c r="BA713" s="94"/>
      <c r="BB713" s="94"/>
      <c r="BC713" s="94"/>
      <c r="BD713" s="94"/>
      <c r="BE713" s="94"/>
      <c r="BF713" s="94"/>
      <c r="BG713" s="94"/>
      <c r="BH713" s="94"/>
      <c r="BI713" s="94"/>
      <c r="BJ713" s="94"/>
      <c r="BK713" s="94"/>
    </row>
    <row r="714" spans="1:63" s="95" customFormat="1">
      <c r="A714" s="105"/>
      <c r="B714" s="105"/>
      <c r="C714" s="106"/>
      <c r="D714" s="105"/>
      <c r="E714" s="105"/>
      <c r="F714" s="105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  <c r="AH714" s="94"/>
      <c r="AI714" s="94"/>
      <c r="AJ714" s="94"/>
      <c r="AK714" s="94"/>
      <c r="AL714" s="94"/>
      <c r="AM714" s="94"/>
      <c r="AN714" s="94"/>
      <c r="AO714" s="94"/>
      <c r="AP714" s="94"/>
      <c r="AQ714" s="94"/>
      <c r="AR714" s="94"/>
      <c r="AS714" s="94"/>
      <c r="AT714" s="94"/>
      <c r="AU714" s="94"/>
      <c r="AV714" s="94"/>
      <c r="AW714" s="94"/>
      <c r="AX714" s="94"/>
      <c r="AY714" s="94"/>
      <c r="AZ714" s="94"/>
      <c r="BA714" s="94"/>
      <c r="BB714" s="94"/>
      <c r="BC714" s="94"/>
      <c r="BD714" s="94"/>
      <c r="BE714" s="94"/>
      <c r="BF714" s="94"/>
      <c r="BG714" s="94"/>
      <c r="BH714" s="94"/>
      <c r="BI714" s="94"/>
      <c r="BJ714" s="94"/>
      <c r="BK714" s="94"/>
    </row>
    <row r="715" spans="1:63" s="95" customFormat="1">
      <c r="A715" s="105"/>
      <c r="B715" s="105"/>
      <c r="C715" s="106"/>
      <c r="D715" s="105"/>
      <c r="E715" s="105"/>
      <c r="F715" s="105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  <c r="AH715" s="94"/>
      <c r="AI715" s="94"/>
      <c r="AJ715" s="94"/>
      <c r="AK715" s="94"/>
      <c r="AL715" s="94"/>
      <c r="AM715" s="94"/>
      <c r="AN715" s="94"/>
      <c r="AO715" s="94"/>
      <c r="AP715" s="94"/>
      <c r="AQ715" s="94"/>
      <c r="AR715" s="94"/>
      <c r="AS715" s="94"/>
      <c r="AT715" s="94"/>
      <c r="AU715" s="94"/>
      <c r="AV715" s="94"/>
      <c r="AW715" s="94"/>
      <c r="AX715" s="94"/>
      <c r="AY715" s="94"/>
      <c r="AZ715" s="94"/>
      <c r="BA715" s="94"/>
      <c r="BB715" s="94"/>
      <c r="BC715" s="94"/>
      <c r="BD715" s="94"/>
      <c r="BE715" s="94"/>
      <c r="BF715" s="94"/>
      <c r="BG715" s="94"/>
      <c r="BH715" s="94"/>
      <c r="BI715" s="94"/>
      <c r="BJ715" s="94"/>
      <c r="BK715" s="94"/>
    </row>
    <row r="716" spans="1:63" s="95" customFormat="1">
      <c r="A716" s="105"/>
      <c r="B716" s="105"/>
      <c r="C716" s="106"/>
      <c r="D716" s="105"/>
      <c r="E716" s="105"/>
      <c r="F716" s="105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G716" s="94"/>
      <c r="AH716" s="94"/>
      <c r="AI716" s="94"/>
      <c r="AJ716" s="94"/>
      <c r="AK716" s="94"/>
      <c r="AL716" s="94"/>
      <c r="AM716" s="94"/>
      <c r="AN716" s="94"/>
      <c r="AO716" s="94"/>
      <c r="AP716" s="94"/>
      <c r="AQ716" s="94"/>
      <c r="AR716" s="94"/>
      <c r="AS716" s="94"/>
      <c r="AT716" s="94"/>
      <c r="AU716" s="94"/>
      <c r="AV716" s="94"/>
      <c r="AW716" s="94"/>
      <c r="AX716" s="94"/>
      <c r="AY716" s="94"/>
      <c r="AZ716" s="94"/>
      <c r="BA716" s="94"/>
      <c r="BB716" s="94"/>
      <c r="BC716" s="94"/>
      <c r="BD716" s="94"/>
      <c r="BE716" s="94"/>
      <c r="BF716" s="94"/>
      <c r="BG716" s="94"/>
      <c r="BH716" s="94"/>
      <c r="BI716" s="94"/>
      <c r="BJ716" s="94"/>
      <c r="BK716" s="94"/>
    </row>
    <row r="717" spans="1:63" s="95" customFormat="1">
      <c r="A717" s="105"/>
      <c r="B717" s="105"/>
      <c r="C717" s="106"/>
      <c r="D717" s="105"/>
      <c r="E717" s="105"/>
      <c r="F717" s="105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  <c r="AH717" s="94"/>
      <c r="AI717" s="94"/>
      <c r="AJ717" s="94"/>
      <c r="AK717" s="94"/>
      <c r="AL717" s="94"/>
      <c r="AM717" s="94"/>
      <c r="AN717" s="94"/>
      <c r="AO717" s="94"/>
      <c r="AP717" s="94"/>
      <c r="AQ717" s="94"/>
      <c r="AR717" s="94"/>
      <c r="AS717" s="94"/>
      <c r="AT717" s="94"/>
      <c r="AU717" s="94"/>
      <c r="AV717" s="94"/>
      <c r="AW717" s="94"/>
      <c r="AX717" s="94"/>
      <c r="AY717" s="94"/>
      <c r="AZ717" s="94"/>
      <c r="BA717" s="94"/>
      <c r="BB717" s="94"/>
      <c r="BC717" s="94"/>
      <c r="BD717" s="94"/>
      <c r="BE717" s="94"/>
      <c r="BF717" s="94"/>
      <c r="BG717" s="94"/>
      <c r="BH717" s="94"/>
      <c r="BI717" s="94"/>
      <c r="BJ717" s="94"/>
      <c r="BK717" s="94"/>
    </row>
    <row r="718" spans="1:63" s="95" customFormat="1">
      <c r="A718" s="105"/>
      <c r="B718" s="105"/>
      <c r="C718" s="106"/>
      <c r="D718" s="105"/>
      <c r="E718" s="105"/>
      <c r="F718" s="105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  <c r="AH718" s="94"/>
      <c r="AI718" s="94"/>
      <c r="AJ718" s="94"/>
      <c r="AK718" s="94"/>
      <c r="AL718" s="94"/>
      <c r="AM718" s="94"/>
      <c r="AN718" s="94"/>
      <c r="AO718" s="94"/>
      <c r="AP718" s="94"/>
      <c r="AQ718" s="94"/>
      <c r="AR718" s="94"/>
      <c r="AS718" s="94"/>
      <c r="AT718" s="94"/>
      <c r="AU718" s="94"/>
      <c r="AV718" s="94"/>
      <c r="AW718" s="94"/>
      <c r="AX718" s="94"/>
      <c r="AY718" s="94"/>
      <c r="AZ718" s="94"/>
      <c r="BA718" s="94"/>
      <c r="BB718" s="94"/>
      <c r="BC718" s="94"/>
      <c r="BD718" s="94"/>
      <c r="BE718" s="94"/>
      <c r="BF718" s="94"/>
      <c r="BG718" s="94"/>
      <c r="BH718" s="94"/>
      <c r="BI718" s="94"/>
      <c r="BJ718" s="94"/>
      <c r="BK718" s="94"/>
    </row>
    <row r="719" spans="1:63" s="95" customFormat="1">
      <c r="A719" s="105"/>
      <c r="B719" s="105"/>
      <c r="C719" s="106"/>
      <c r="D719" s="105"/>
      <c r="E719" s="105"/>
      <c r="F719" s="105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  <c r="AH719" s="94"/>
      <c r="AI719" s="94"/>
      <c r="AJ719" s="94"/>
      <c r="AK719" s="94"/>
      <c r="AL719" s="94"/>
      <c r="AM719" s="94"/>
      <c r="AN719" s="94"/>
      <c r="AO719" s="94"/>
      <c r="AP719" s="94"/>
      <c r="AQ719" s="94"/>
      <c r="AR719" s="94"/>
      <c r="AS719" s="94"/>
      <c r="AT719" s="94"/>
      <c r="AU719" s="94"/>
      <c r="AV719" s="94"/>
      <c r="AW719" s="94"/>
      <c r="AX719" s="94"/>
      <c r="AY719" s="94"/>
      <c r="AZ719" s="94"/>
      <c r="BA719" s="94"/>
      <c r="BB719" s="94"/>
      <c r="BC719" s="94"/>
      <c r="BD719" s="94"/>
      <c r="BE719" s="94"/>
      <c r="BF719" s="94"/>
      <c r="BG719" s="94"/>
      <c r="BH719" s="94"/>
      <c r="BI719" s="94"/>
      <c r="BJ719" s="94"/>
      <c r="BK719" s="94"/>
    </row>
    <row r="720" spans="1:63" s="95" customFormat="1">
      <c r="A720" s="105"/>
      <c r="B720" s="105"/>
      <c r="C720" s="106"/>
      <c r="D720" s="105"/>
      <c r="E720" s="105"/>
      <c r="F720" s="105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  <c r="AH720" s="94"/>
      <c r="AI720" s="94"/>
      <c r="AJ720" s="94"/>
      <c r="AK720" s="94"/>
      <c r="AL720" s="94"/>
      <c r="AM720" s="94"/>
      <c r="AN720" s="94"/>
      <c r="AO720" s="94"/>
      <c r="AP720" s="94"/>
      <c r="AQ720" s="94"/>
      <c r="AR720" s="94"/>
      <c r="AS720" s="94"/>
      <c r="AT720" s="94"/>
      <c r="AU720" s="94"/>
      <c r="AV720" s="94"/>
      <c r="AW720" s="94"/>
      <c r="AX720" s="94"/>
      <c r="AY720" s="94"/>
      <c r="AZ720" s="94"/>
      <c r="BA720" s="94"/>
      <c r="BB720" s="94"/>
      <c r="BC720" s="94"/>
      <c r="BD720" s="94"/>
      <c r="BE720" s="94"/>
      <c r="BF720" s="94"/>
      <c r="BG720" s="94"/>
      <c r="BH720" s="94"/>
      <c r="BI720" s="94"/>
      <c r="BJ720" s="94"/>
      <c r="BK720" s="94"/>
    </row>
    <row r="721" spans="1:63" s="95" customFormat="1">
      <c r="A721" s="105"/>
      <c r="B721" s="105"/>
      <c r="C721" s="106"/>
      <c r="D721" s="105"/>
      <c r="E721" s="105"/>
      <c r="F721" s="105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G721" s="94"/>
      <c r="AH721" s="94"/>
      <c r="AI721" s="94"/>
      <c r="AJ721" s="94"/>
      <c r="AK721" s="94"/>
      <c r="AL721" s="94"/>
      <c r="AM721" s="94"/>
      <c r="AN721" s="94"/>
      <c r="AO721" s="94"/>
      <c r="AP721" s="94"/>
      <c r="AQ721" s="94"/>
      <c r="AR721" s="94"/>
      <c r="AS721" s="94"/>
      <c r="AT721" s="94"/>
      <c r="AU721" s="94"/>
      <c r="AV721" s="94"/>
      <c r="AW721" s="94"/>
      <c r="AX721" s="94"/>
      <c r="AY721" s="94"/>
      <c r="AZ721" s="94"/>
      <c r="BA721" s="94"/>
      <c r="BB721" s="94"/>
      <c r="BC721" s="94"/>
      <c r="BD721" s="94"/>
      <c r="BE721" s="94"/>
      <c r="BF721" s="94"/>
      <c r="BG721" s="94"/>
      <c r="BH721" s="94"/>
      <c r="BI721" s="94"/>
      <c r="BJ721" s="94"/>
      <c r="BK721" s="94"/>
    </row>
    <row r="722" spans="1:63" s="95" customFormat="1">
      <c r="A722" s="105"/>
      <c r="B722" s="105"/>
      <c r="C722" s="106"/>
      <c r="D722" s="105"/>
      <c r="E722" s="105"/>
      <c r="F722" s="105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  <c r="AH722" s="94"/>
      <c r="AI722" s="94"/>
      <c r="AJ722" s="94"/>
      <c r="AK722" s="94"/>
      <c r="AL722" s="94"/>
      <c r="AM722" s="94"/>
      <c r="AN722" s="94"/>
      <c r="AO722" s="94"/>
      <c r="AP722" s="94"/>
      <c r="AQ722" s="94"/>
      <c r="AR722" s="94"/>
      <c r="AS722" s="94"/>
      <c r="AT722" s="94"/>
      <c r="AU722" s="94"/>
      <c r="AV722" s="94"/>
      <c r="AW722" s="94"/>
      <c r="AX722" s="94"/>
      <c r="AY722" s="94"/>
      <c r="AZ722" s="94"/>
      <c r="BA722" s="94"/>
      <c r="BB722" s="94"/>
      <c r="BC722" s="94"/>
      <c r="BD722" s="94"/>
      <c r="BE722" s="94"/>
      <c r="BF722" s="94"/>
      <c r="BG722" s="94"/>
      <c r="BH722" s="94"/>
      <c r="BI722" s="94"/>
      <c r="BJ722" s="94"/>
      <c r="BK722" s="94"/>
    </row>
    <row r="723" spans="1:63" s="95" customFormat="1">
      <c r="A723" s="105"/>
      <c r="B723" s="105"/>
      <c r="C723" s="106"/>
      <c r="D723" s="105"/>
      <c r="E723" s="105"/>
      <c r="F723" s="105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  <c r="AH723" s="94"/>
      <c r="AI723" s="94"/>
      <c r="AJ723" s="94"/>
      <c r="AK723" s="94"/>
      <c r="AL723" s="94"/>
      <c r="AM723" s="94"/>
      <c r="AN723" s="94"/>
      <c r="AO723" s="94"/>
      <c r="AP723" s="94"/>
      <c r="AQ723" s="94"/>
      <c r="AR723" s="94"/>
      <c r="AS723" s="94"/>
      <c r="AT723" s="94"/>
      <c r="AU723" s="94"/>
      <c r="AV723" s="94"/>
      <c r="AW723" s="94"/>
      <c r="AX723" s="94"/>
      <c r="AY723" s="94"/>
      <c r="AZ723" s="94"/>
      <c r="BA723" s="94"/>
      <c r="BB723" s="94"/>
      <c r="BC723" s="94"/>
      <c r="BD723" s="94"/>
      <c r="BE723" s="94"/>
      <c r="BF723" s="94"/>
      <c r="BG723" s="94"/>
      <c r="BH723" s="94"/>
      <c r="BI723" s="94"/>
      <c r="BJ723" s="94"/>
      <c r="BK723" s="94"/>
    </row>
    <row r="724" spans="1:63" s="95" customFormat="1">
      <c r="A724" s="105"/>
      <c r="B724" s="105"/>
      <c r="C724" s="106"/>
      <c r="D724" s="105"/>
      <c r="E724" s="105"/>
      <c r="F724" s="105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  <c r="AH724" s="94"/>
      <c r="AI724" s="94"/>
      <c r="AJ724" s="94"/>
      <c r="AK724" s="94"/>
      <c r="AL724" s="94"/>
      <c r="AM724" s="94"/>
      <c r="AN724" s="94"/>
      <c r="AO724" s="94"/>
      <c r="AP724" s="94"/>
      <c r="AQ724" s="94"/>
      <c r="AR724" s="94"/>
      <c r="AS724" s="94"/>
      <c r="AT724" s="94"/>
      <c r="AU724" s="94"/>
      <c r="AV724" s="94"/>
      <c r="AW724" s="94"/>
      <c r="AX724" s="94"/>
      <c r="AY724" s="94"/>
      <c r="AZ724" s="94"/>
      <c r="BA724" s="94"/>
      <c r="BB724" s="94"/>
      <c r="BC724" s="94"/>
      <c r="BD724" s="94"/>
      <c r="BE724" s="94"/>
      <c r="BF724" s="94"/>
      <c r="BG724" s="94"/>
      <c r="BH724" s="94"/>
      <c r="BI724" s="94"/>
      <c r="BJ724" s="94"/>
      <c r="BK724" s="94"/>
    </row>
    <row r="725" spans="1:63" s="95" customFormat="1">
      <c r="A725" s="105"/>
      <c r="B725" s="105"/>
      <c r="C725" s="106"/>
      <c r="D725" s="105"/>
      <c r="E725" s="105"/>
      <c r="F725" s="105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  <c r="AH725" s="94"/>
      <c r="AI725" s="94"/>
      <c r="AJ725" s="94"/>
      <c r="AK725" s="94"/>
      <c r="AL725" s="94"/>
      <c r="AM725" s="94"/>
      <c r="AN725" s="94"/>
      <c r="AO725" s="94"/>
      <c r="AP725" s="94"/>
      <c r="AQ725" s="94"/>
      <c r="AR725" s="94"/>
      <c r="AS725" s="94"/>
      <c r="AT725" s="94"/>
      <c r="AU725" s="94"/>
      <c r="AV725" s="94"/>
      <c r="AW725" s="94"/>
      <c r="AX725" s="94"/>
      <c r="AY725" s="94"/>
      <c r="AZ725" s="94"/>
      <c r="BA725" s="94"/>
      <c r="BB725" s="94"/>
      <c r="BC725" s="94"/>
      <c r="BD725" s="94"/>
      <c r="BE725" s="94"/>
      <c r="BF725" s="94"/>
      <c r="BG725" s="94"/>
      <c r="BH725" s="94"/>
      <c r="BI725" s="94"/>
      <c r="BJ725" s="94"/>
      <c r="BK725" s="94"/>
    </row>
    <row r="726" spans="1:63" s="95" customFormat="1">
      <c r="A726" s="105"/>
      <c r="B726" s="105"/>
      <c r="C726" s="106"/>
      <c r="D726" s="105"/>
      <c r="E726" s="105"/>
      <c r="F726" s="105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G726" s="94"/>
      <c r="AH726" s="94"/>
      <c r="AI726" s="94"/>
      <c r="AJ726" s="94"/>
      <c r="AK726" s="94"/>
      <c r="AL726" s="94"/>
      <c r="AM726" s="94"/>
      <c r="AN726" s="94"/>
      <c r="AO726" s="94"/>
      <c r="AP726" s="94"/>
      <c r="AQ726" s="94"/>
      <c r="AR726" s="94"/>
      <c r="AS726" s="94"/>
      <c r="AT726" s="94"/>
      <c r="AU726" s="94"/>
      <c r="AV726" s="94"/>
      <c r="AW726" s="94"/>
      <c r="AX726" s="94"/>
      <c r="AY726" s="94"/>
      <c r="AZ726" s="94"/>
      <c r="BA726" s="94"/>
      <c r="BB726" s="94"/>
      <c r="BC726" s="94"/>
      <c r="BD726" s="94"/>
      <c r="BE726" s="94"/>
      <c r="BF726" s="94"/>
      <c r="BG726" s="94"/>
      <c r="BH726" s="94"/>
      <c r="BI726" s="94"/>
      <c r="BJ726" s="94"/>
      <c r="BK726" s="94"/>
    </row>
    <row r="727" spans="1:63" s="95" customFormat="1">
      <c r="A727" s="105"/>
      <c r="B727" s="105"/>
      <c r="C727" s="106"/>
      <c r="D727" s="105"/>
      <c r="E727" s="105"/>
      <c r="F727" s="105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  <c r="AH727" s="94"/>
      <c r="AI727" s="94"/>
      <c r="AJ727" s="94"/>
      <c r="AK727" s="94"/>
      <c r="AL727" s="94"/>
      <c r="AM727" s="94"/>
      <c r="AN727" s="94"/>
      <c r="AO727" s="94"/>
      <c r="AP727" s="94"/>
      <c r="AQ727" s="94"/>
      <c r="AR727" s="94"/>
      <c r="AS727" s="94"/>
      <c r="AT727" s="94"/>
      <c r="AU727" s="94"/>
      <c r="AV727" s="94"/>
      <c r="AW727" s="94"/>
      <c r="AX727" s="94"/>
      <c r="AY727" s="94"/>
      <c r="AZ727" s="94"/>
      <c r="BA727" s="94"/>
      <c r="BB727" s="94"/>
      <c r="BC727" s="94"/>
      <c r="BD727" s="94"/>
      <c r="BE727" s="94"/>
      <c r="BF727" s="94"/>
      <c r="BG727" s="94"/>
      <c r="BH727" s="94"/>
      <c r="BI727" s="94"/>
      <c r="BJ727" s="94"/>
      <c r="BK727" s="94"/>
    </row>
    <row r="728" spans="1:63" s="95" customFormat="1">
      <c r="A728" s="105"/>
      <c r="B728" s="105"/>
      <c r="C728" s="106"/>
      <c r="D728" s="105"/>
      <c r="E728" s="105"/>
      <c r="F728" s="105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  <c r="AH728" s="94"/>
      <c r="AI728" s="94"/>
      <c r="AJ728" s="94"/>
      <c r="AK728" s="94"/>
      <c r="AL728" s="94"/>
      <c r="AM728" s="94"/>
      <c r="AN728" s="94"/>
      <c r="AO728" s="94"/>
      <c r="AP728" s="94"/>
      <c r="AQ728" s="94"/>
      <c r="AR728" s="94"/>
      <c r="AS728" s="94"/>
      <c r="AT728" s="94"/>
      <c r="AU728" s="94"/>
      <c r="AV728" s="94"/>
      <c r="AW728" s="94"/>
      <c r="AX728" s="94"/>
      <c r="AY728" s="94"/>
      <c r="AZ728" s="94"/>
      <c r="BA728" s="94"/>
      <c r="BB728" s="94"/>
      <c r="BC728" s="94"/>
      <c r="BD728" s="94"/>
      <c r="BE728" s="94"/>
      <c r="BF728" s="94"/>
      <c r="BG728" s="94"/>
      <c r="BH728" s="94"/>
      <c r="BI728" s="94"/>
      <c r="BJ728" s="94"/>
      <c r="BK728" s="94"/>
    </row>
    <row r="729" spans="1:63" s="95" customFormat="1">
      <c r="A729" s="105"/>
      <c r="B729" s="105"/>
      <c r="C729" s="106"/>
      <c r="D729" s="105"/>
      <c r="E729" s="105"/>
      <c r="F729" s="105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  <c r="AH729" s="94"/>
      <c r="AI729" s="94"/>
      <c r="AJ729" s="94"/>
      <c r="AK729" s="94"/>
      <c r="AL729" s="94"/>
      <c r="AM729" s="94"/>
      <c r="AN729" s="94"/>
      <c r="AO729" s="94"/>
      <c r="AP729" s="94"/>
      <c r="AQ729" s="94"/>
      <c r="AR729" s="94"/>
      <c r="AS729" s="94"/>
      <c r="AT729" s="94"/>
      <c r="AU729" s="94"/>
      <c r="AV729" s="94"/>
      <c r="AW729" s="94"/>
      <c r="AX729" s="94"/>
      <c r="AY729" s="94"/>
      <c r="AZ729" s="94"/>
      <c r="BA729" s="94"/>
      <c r="BB729" s="94"/>
      <c r="BC729" s="94"/>
      <c r="BD729" s="94"/>
      <c r="BE729" s="94"/>
      <c r="BF729" s="94"/>
      <c r="BG729" s="94"/>
      <c r="BH729" s="94"/>
      <c r="BI729" s="94"/>
      <c r="BJ729" s="94"/>
      <c r="BK729" s="94"/>
    </row>
    <row r="730" spans="1:63" s="95" customFormat="1">
      <c r="A730" s="105"/>
      <c r="B730" s="105"/>
      <c r="C730" s="106"/>
      <c r="D730" s="105"/>
      <c r="E730" s="105"/>
      <c r="F730" s="105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  <c r="AH730" s="94"/>
      <c r="AI730" s="94"/>
      <c r="AJ730" s="94"/>
      <c r="AK730" s="94"/>
      <c r="AL730" s="94"/>
      <c r="AM730" s="94"/>
      <c r="AN730" s="94"/>
      <c r="AO730" s="94"/>
      <c r="AP730" s="94"/>
      <c r="AQ730" s="94"/>
      <c r="AR730" s="94"/>
      <c r="AS730" s="94"/>
      <c r="AT730" s="94"/>
      <c r="AU730" s="94"/>
      <c r="AV730" s="94"/>
      <c r="AW730" s="94"/>
      <c r="AX730" s="94"/>
      <c r="AY730" s="94"/>
      <c r="AZ730" s="94"/>
      <c r="BA730" s="94"/>
      <c r="BB730" s="94"/>
      <c r="BC730" s="94"/>
      <c r="BD730" s="94"/>
      <c r="BE730" s="94"/>
      <c r="BF730" s="94"/>
      <c r="BG730" s="94"/>
      <c r="BH730" s="94"/>
      <c r="BI730" s="94"/>
      <c r="BJ730" s="94"/>
      <c r="BK730" s="94"/>
    </row>
    <row r="731" spans="1:63" s="95" customFormat="1">
      <c r="A731" s="105"/>
      <c r="B731" s="105"/>
      <c r="C731" s="106"/>
      <c r="D731" s="105"/>
      <c r="E731" s="105"/>
      <c r="F731" s="105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G731" s="94"/>
      <c r="AH731" s="94"/>
      <c r="AI731" s="94"/>
      <c r="AJ731" s="94"/>
      <c r="AK731" s="94"/>
      <c r="AL731" s="94"/>
      <c r="AM731" s="94"/>
      <c r="AN731" s="94"/>
      <c r="AO731" s="94"/>
      <c r="AP731" s="94"/>
      <c r="AQ731" s="94"/>
      <c r="AR731" s="94"/>
      <c r="AS731" s="94"/>
      <c r="AT731" s="94"/>
      <c r="AU731" s="94"/>
      <c r="AV731" s="94"/>
      <c r="AW731" s="94"/>
      <c r="AX731" s="94"/>
      <c r="AY731" s="94"/>
      <c r="AZ731" s="94"/>
      <c r="BA731" s="94"/>
      <c r="BB731" s="94"/>
      <c r="BC731" s="94"/>
      <c r="BD731" s="94"/>
      <c r="BE731" s="94"/>
      <c r="BF731" s="94"/>
      <c r="BG731" s="94"/>
      <c r="BH731" s="94"/>
      <c r="BI731" s="94"/>
      <c r="BJ731" s="94"/>
      <c r="BK731" s="94"/>
    </row>
    <row r="732" spans="1:63" s="95" customFormat="1">
      <c r="A732" s="105"/>
      <c r="B732" s="105"/>
      <c r="C732" s="106"/>
      <c r="D732" s="105"/>
      <c r="E732" s="105"/>
      <c r="F732" s="105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  <c r="AH732" s="94"/>
      <c r="AI732" s="94"/>
      <c r="AJ732" s="94"/>
      <c r="AK732" s="94"/>
      <c r="AL732" s="94"/>
      <c r="AM732" s="94"/>
      <c r="AN732" s="94"/>
      <c r="AO732" s="94"/>
      <c r="AP732" s="94"/>
      <c r="AQ732" s="94"/>
      <c r="AR732" s="94"/>
      <c r="AS732" s="94"/>
      <c r="AT732" s="94"/>
      <c r="AU732" s="94"/>
      <c r="AV732" s="94"/>
      <c r="AW732" s="94"/>
      <c r="AX732" s="94"/>
      <c r="AY732" s="94"/>
      <c r="AZ732" s="94"/>
      <c r="BA732" s="94"/>
      <c r="BB732" s="94"/>
      <c r="BC732" s="94"/>
      <c r="BD732" s="94"/>
      <c r="BE732" s="94"/>
      <c r="BF732" s="94"/>
      <c r="BG732" s="94"/>
      <c r="BH732" s="94"/>
      <c r="BI732" s="94"/>
      <c r="BJ732" s="94"/>
      <c r="BK732" s="94"/>
    </row>
    <row r="733" spans="1:63" s="95" customFormat="1">
      <c r="A733" s="105"/>
      <c r="B733" s="105"/>
      <c r="C733" s="106"/>
      <c r="D733" s="105"/>
      <c r="E733" s="105"/>
      <c r="F733" s="105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  <c r="AH733" s="94"/>
      <c r="AI733" s="94"/>
      <c r="AJ733" s="94"/>
      <c r="AK733" s="94"/>
      <c r="AL733" s="94"/>
      <c r="AM733" s="94"/>
      <c r="AN733" s="94"/>
      <c r="AO733" s="94"/>
      <c r="AP733" s="94"/>
      <c r="AQ733" s="94"/>
      <c r="AR733" s="94"/>
      <c r="AS733" s="94"/>
      <c r="AT733" s="94"/>
      <c r="AU733" s="94"/>
      <c r="AV733" s="94"/>
      <c r="AW733" s="94"/>
      <c r="AX733" s="94"/>
      <c r="AY733" s="94"/>
      <c r="AZ733" s="94"/>
      <c r="BA733" s="94"/>
      <c r="BB733" s="94"/>
      <c r="BC733" s="94"/>
      <c r="BD733" s="94"/>
      <c r="BE733" s="94"/>
      <c r="BF733" s="94"/>
      <c r="BG733" s="94"/>
      <c r="BH733" s="94"/>
      <c r="BI733" s="94"/>
      <c r="BJ733" s="94"/>
      <c r="BK733" s="94"/>
    </row>
    <row r="734" spans="1:63" s="95" customFormat="1">
      <c r="A734" s="105"/>
      <c r="B734" s="105"/>
      <c r="C734" s="106"/>
      <c r="D734" s="105"/>
      <c r="E734" s="105"/>
      <c r="F734" s="105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  <c r="AD734" s="94"/>
      <c r="AE734" s="94"/>
      <c r="AF734" s="94"/>
      <c r="AG734" s="94"/>
      <c r="AH734" s="94"/>
      <c r="AI734" s="94"/>
      <c r="AJ734" s="94"/>
      <c r="AK734" s="94"/>
      <c r="AL734" s="94"/>
      <c r="AM734" s="94"/>
      <c r="AN734" s="94"/>
      <c r="AO734" s="94"/>
      <c r="AP734" s="94"/>
      <c r="AQ734" s="94"/>
      <c r="AR734" s="94"/>
      <c r="AS734" s="94"/>
      <c r="AT734" s="94"/>
      <c r="AU734" s="94"/>
      <c r="AV734" s="94"/>
      <c r="AW734" s="94"/>
      <c r="AX734" s="94"/>
      <c r="AY734" s="94"/>
      <c r="AZ734" s="94"/>
      <c r="BA734" s="94"/>
      <c r="BB734" s="94"/>
      <c r="BC734" s="94"/>
      <c r="BD734" s="94"/>
      <c r="BE734" s="94"/>
      <c r="BF734" s="94"/>
      <c r="BG734" s="94"/>
      <c r="BH734" s="94"/>
      <c r="BI734" s="94"/>
      <c r="BJ734" s="94"/>
      <c r="BK734" s="94"/>
    </row>
    <row r="735" spans="1:63" s="95" customFormat="1">
      <c r="A735" s="105"/>
      <c r="B735" s="105"/>
      <c r="C735" s="106"/>
      <c r="D735" s="105"/>
      <c r="E735" s="105"/>
      <c r="F735" s="105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  <c r="AD735" s="94"/>
      <c r="AE735" s="94"/>
      <c r="AF735" s="94"/>
      <c r="AG735" s="94"/>
      <c r="AH735" s="94"/>
      <c r="AI735" s="94"/>
      <c r="AJ735" s="94"/>
      <c r="AK735" s="94"/>
      <c r="AL735" s="94"/>
      <c r="AM735" s="94"/>
      <c r="AN735" s="94"/>
      <c r="AO735" s="94"/>
      <c r="AP735" s="94"/>
      <c r="AQ735" s="94"/>
      <c r="AR735" s="94"/>
      <c r="AS735" s="94"/>
      <c r="AT735" s="94"/>
      <c r="AU735" s="94"/>
      <c r="AV735" s="94"/>
      <c r="AW735" s="94"/>
      <c r="AX735" s="94"/>
      <c r="AY735" s="94"/>
      <c r="AZ735" s="94"/>
      <c r="BA735" s="94"/>
      <c r="BB735" s="94"/>
      <c r="BC735" s="94"/>
      <c r="BD735" s="94"/>
      <c r="BE735" s="94"/>
      <c r="BF735" s="94"/>
      <c r="BG735" s="94"/>
      <c r="BH735" s="94"/>
      <c r="BI735" s="94"/>
      <c r="BJ735" s="94"/>
      <c r="BK735" s="94"/>
    </row>
    <row r="736" spans="1:63" s="95" customFormat="1">
      <c r="A736" s="105"/>
      <c r="B736" s="105"/>
      <c r="C736" s="106"/>
      <c r="D736" s="105"/>
      <c r="E736" s="105"/>
      <c r="F736" s="105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G736" s="94"/>
      <c r="AH736" s="94"/>
      <c r="AI736" s="94"/>
      <c r="AJ736" s="94"/>
      <c r="AK736" s="94"/>
      <c r="AL736" s="94"/>
      <c r="AM736" s="94"/>
      <c r="AN736" s="94"/>
      <c r="AO736" s="94"/>
      <c r="AP736" s="94"/>
      <c r="AQ736" s="94"/>
      <c r="AR736" s="94"/>
      <c r="AS736" s="94"/>
      <c r="AT736" s="94"/>
      <c r="AU736" s="94"/>
      <c r="AV736" s="94"/>
      <c r="AW736" s="94"/>
      <c r="AX736" s="94"/>
      <c r="AY736" s="94"/>
      <c r="AZ736" s="94"/>
      <c r="BA736" s="94"/>
      <c r="BB736" s="94"/>
      <c r="BC736" s="94"/>
      <c r="BD736" s="94"/>
      <c r="BE736" s="94"/>
      <c r="BF736" s="94"/>
      <c r="BG736" s="94"/>
      <c r="BH736" s="94"/>
      <c r="BI736" s="94"/>
      <c r="BJ736" s="94"/>
      <c r="BK736" s="94"/>
    </row>
    <row r="737" spans="1:63" s="95" customFormat="1">
      <c r="A737" s="105"/>
      <c r="B737" s="105"/>
      <c r="C737" s="106"/>
      <c r="D737" s="105"/>
      <c r="E737" s="105"/>
      <c r="F737" s="105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  <c r="AO737" s="94"/>
      <c r="AP737" s="94"/>
      <c r="AQ737" s="94"/>
      <c r="AR737" s="94"/>
      <c r="AS737" s="94"/>
      <c r="AT737" s="94"/>
      <c r="AU737" s="94"/>
      <c r="AV737" s="94"/>
      <c r="AW737" s="94"/>
      <c r="AX737" s="94"/>
      <c r="AY737" s="94"/>
      <c r="AZ737" s="94"/>
      <c r="BA737" s="94"/>
      <c r="BB737" s="94"/>
      <c r="BC737" s="94"/>
      <c r="BD737" s="94"/>
      <c r="BE737" s="94"/>
      <c r="BF737" s="94"/>
      <c r="BG737" s="94"/>
      <c r="BH737" s="94"/>
      <c r="BI737" s="94"/>
      <c r="BJ737" s="94"/>
      <c r="BK737" s="94"/>
    </row>
    <row r="738" spans="1:63" s="95" customFormat="1">
      <c r="A738" s="105"/>
      <c r="B738" s="105"/>
      <c r="C738" s="106"/>
      <c r="D738" s="105"/>
      <c r="E738" s="105"/>
      <c r="F738" s="105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  <c r="AD738" s="94"/>
      <c r="AE738" s="94"/>
      <c r="AF738" s="94"/>
      <c r="AG738" s="94"/>
      <c r="AH738" s="94"/>
      <c r="AI738" s="94"/>
      <c r="AJ738" s="94"/>
      <c r="AK738" s="94"/>
      <c r="AL738" s="94"/>
      <c r="AM738" s="94"/>
      <c r="AN738" s="94"/>
      <c r="AO738" s="94"/>
      <c r="AP738" s="94"/>
      <c r="AQ738" s="94"/>
      <c r="AR738" s="94"/>
      <c r="AS738" s="94"/>
      <c r="AT738" s="94"/>
      <c r="AU738" s="94"/>
      <c r="AV738" s="94"/>
      <c r="AW738" s="94"/>
      <c r="AX738" s="94"/>
      <c r="AY738" s="94"/>
      <c r="AZ738" s="94"/>
      <c r="BA738" s="94"/>
      <c r="BB738" s="94"/>
      <c r="BC738" s="94"/>
      <c r="BD738" s="94"/>
      <c r="BE738" s="94"/>
      <c r="BF738" s="94"/>
      <c r="BG738" s="94"/>
      <c r="BH738" s="94"/>
      <c r="BI738" s="94"/>
      <c r="BJ738" s="94"/>
      <c r="BK738" s="94"/>
    </row>
    <row r="739" spans="1:63" s="95" customFormat="1">
      <c r="A739" s="105"/>
      <c r="B739" s="105"/>
      <c r="C739" s="106"/>
      <c r="D739" s="105"/>
      <c r="E739" s="105"/>
      <c r="F739" s="105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  <c r="AH739" s="94"/>
      <c r="AI739" s="94"/>
      <c r="AJ739" s="94"/>
      <c r="AK739" s="94"/>
      <c r="AL739" s="94"/>
      <c r="AM739" s="94"/>
      <c r="AN739" s="94"/>
      <c r="AO739" s="94"/>
      <c r="AP739" s="94"/>
      <c r="AQ739" s="94"/>
      <c r="AR739" s="94"/>
      <c r="AS739" s="94"/>
      <c r="AT739" s="94"/>
      <c r="AU739" s="94"/>
      <c r="AV739" s="94"/>
      <c r="AW739" s="94"/>
      <c r="AX739" s="94"/>
      <c r="AY739" s="94"/>
      <c r="AZ739" s="94"/>
      <c r="BA739" s="94"/>
      <c r="BB739" s="94"/>
      <c r="BC739" s="94"/>
      <c r="BD739" s="94"/>
      <c r="BE739" s="94"/>
      <c r="BF739" s="94"/>
      <c r="BG739" s="94"/>
      <c r="BH739" s="94"/>
      <c r="BI739" s="94"/>
      <c r="BJ739" s="94"/>
      <c r="BK739" s="94"/>
    </row>
    <row r="740" spans="1:63" s="95" customFormat="1">
      <c r="A740" s="105"/>
      <c r="B740" s="105"/>
      <c r="C740" s="106"/>
      <c r="D740" s="105"/>
      <c r="E740" s="105"/>
      <c r="F740" s="105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  <c r="AD740" s="94"/>
      <c r="AE740" s="94"/>
      <c r="AF740" s="94"/>
      <c r="AG740" s="94"/>
      <c r="AH740" s="94"/>
      <c r="AI740" s="94"/>
      <c r="AJ740" s="94"/>
      <c r="AK740" s="94"/>
      <c r="AL740" s="94"/>
      <c r="AM740" s="94"/>
      <c r="AN740" s="94"/>
      <c r="AO740" s="94"/>
      <c r="AP740" s="94"/>
      <c r="AQ740" s="94"/>
      <c r="AR740" s="94"/>
      <c r="AS740" s="94"/>
      <c r="AT740" s="94"/>
      <c r="AU740" s="94"/>
      <c r="AV740" s="94"/>
      <c r="AW740" s="94"/>
      <c r="AX740" s="94"/>
      <c r="AY740" s="94"/>
      <c r="AZ740" s="94"/>
      <c r="BA740" s="94"/>
      <c r="BB740" s="94"/>
      <c r="BC740" s="94"/>
      <c r="BD740" s="94"/>
      <c r="BE740" s="94"/>
      <c r="BF740" s="94"/>
      <c r="BG740" s="94"/>
      <c r="BH740" s="94"/>
      <c r="BI740" s="94"/>
      <c r="BJ740" s="94"/>
      <c r="BK740" s="94"/>
    </row>
    <row r="741" spans="1:63" s="95" customFormat="1">
      <c r="A741" s="105"/>
      <c r="B741" s="105"/>
      <c r="C741" s="106"/>
      <c r="D741" s="105"/>
      <c r="E741" s="105"/>
      <c r="F741" s="105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G741" s="94"/>
      <c r="AH741" s="94"/>
      <c r="AI741" s="94"/>
      <c r="AJ741" s="94"/>
      <c r="AK741" s="94"/>
      <c r="AL741" s="94"/>
      <c r="AM741" s="94"/>
      <c r="AN741" s="94"/>
      <c r="AO741" s="94"/>
      <c r="AP741" s="94"/>
      <c r="AQ741" s="94"/>
      <c r="AR741" s="94"/>
      <c r="AS741" s="94"/>
      <c r="AT741" s="94"/>
      <c r="AU741" s="94"/>
      <c r="AV741" s="94"/>
      <c r="AW741" s="94"/>
      <c r="AX741" s="94"/>
      <c r="AY741" s="94"/>
      <c r="AZ741" s="94"/>
      <c r="BA741" s="94"/>
      <c r="BB741" s="94"/>
      <c r="BC741" s="94"/>
      <c r="BD741" s="94"/>
      <c r="BE741" s="94"/>
      <c r="BF741" s="94"/>
      <c r="BG741" s="94"/>
      <c r="BH741" s="94"/>
      <c r="BI741" s="94"/>
      <c r="BJ741" s="94"/>
      <c r="BK741" s="94"/>
    </row>
    <row r="742" spans="1:63" s="95" customFormat="1">
      <c r="A742" s="105"/>
      <c r="B742" s="105"/>
      <c r="C742" s="106"/>
      <c r="D742" s="105"/>
      <c r="E742" s="105"/>
      <c r="F742" s="105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G742" s="94"/>
      <c r="AH742" s="94"/>
      <c r="AI742" s="94"/>
      <c r="AJ742" s="94"/>
      <c r="AK742" s="94"/>
      <c r="AL742" s="94"/>
      <c r="AM742" s="94"/>
      <c r="AN742" s="94"/>
      <c r="AO742" s="94"/>
      <c r="AP742" s="94"/>
      <c r="AQ742" s="94"/>
      <c r="AR742" s="94"/>
      <c r="AS742" s="94"/>
      <c r="AT742" s="94"/>
      <c r="AU742" s="94"/>
      <c r="AV742" s="94"/>
      <c r="AW742" s="94"/>
      <c r="AX742" s="94"/>
      <c r="AY742" s="94"/>
      <c r="AZ742" s="94"/>
      <c r="BA742" s="94"/>
      <c r="BB742" s="94"/>
      <c r="BC742" s="94"/>
      <c r="BD742" s="94"/>
      <c r="BE742" s="94"/>
      <c r="BF742" s="94"/>
      <c r="BG742" s="94"/>
      <c r="BH742" s="94"/>
      <c r="BI742" s="94"/>
      <c r="BJ742" s="94"/>
      <c r="BK742" s="94"/>
    </row>
    <row r="743" spans="1:63" s="95" customFormat="1">
      <c r="A743" s="105"/>
      <c r="B743" s="105"/>
      <c r="C743" s="106"/>
      <c r="D743" s="105"/>
      <c r="E743" s="105"/>
      <c r="F743" s="105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  <c r="AD743" s="94"/>
      <c r="AE743" s="94"/>
      <c r="AF743" s="94"/>
      <c r="AG743" s="94"/>
      <c r="AH743" s="94"/>
      <c r="AI743" s="94"/>
      <c r="AJ743" s="94"/>
      <c r="AK743" s="94"/>
      <c r="AL743" s="94"/>
      <c r="AM743" s="94"/>
      <c r="AN743" s="94"/>
      <c r="AO743" s="94"/>
      <c r="AP743" s="94"/>
      <c r="AQ743" s="94"/>
      <c r="AR743" s="94"/>
      <c r="AS743" s="94"/>
      <c r="AT743" s="94"/>
      <c r="AU743" s="94"/>
      <c r="AV743" s="94"/>
      <c r="AW743" s="94"/>
      <c r="AX743" s="94"/>
      <c r="AY743" s="94"/>
      <c r="AZ743" s="94"/>
      <c r="BA743" s="94"/>
      <c r="BB743" s="94"/>
      <c r="BC743" s="94"/>
      <c r="BD743" s="94"/>
      <c r="BE743" s="94"/>
      <c r="BF743" s="94"/>
      <c r="BG743" s="94"/>
      <c r="BH743" s="94"/>
      <c r="BI743" s="94"/>
      <c r="BJ743" s="94"/>
      <c r="BK743" s="94"/>
    </row>
    <row r="744" spans="1:63" s="95" customFormat="1">
      <c r="A744" s="105"/>
      <c r="B744" s="105"/>
      <c r="C744" s="106"/>
      <c r="D744" s="105"/>
      <c r="E744" s="105"/>
      <c r="F744" s="105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  <c r="AD744" s="94"/>
      <c r="AE744" s="94"/>
      <c r="AF744" s="94"/>
      <c r="AG744" s="94"/>
      <c r="AH744" s="94"/>
      <c r="AI744" s="94"/>
      <c r="AJ744" s="94"/>
      <c r="AK744" s="94"/>
      <c r="AL744" s="94"/>
      <c r="AM744" s="94"/>
      <c r="AN744" s="94"/>
      <c r="AO744" s="94"/>
      <c r="AP744" s="94"/>
      <c r="AQ744" s="94"/>
      <c r="AR744" s="94"/>
      <c r="AS744" s="94"/>
      <c r="AT744" s="94"/>
      <c r="AU744" s="94"/>
      <c r="AV744" s="94"/>
      <c r="AW744" s="94"/>
      <c r="AX744" s="94"/>
      <c r="AY744" s="94"/>
      <c r="AZ744" s="94"/>
      <c r="BA744" s="94"/>
      <c r="BB744" s="94"/>
      <c r="BC744" s="94"/>
      <c r="BD744" s="94"/>
      <c r="BE744" s="94"/>
      <c r="BF744" s="94"/>
      <c r="BG744" s="94"/>
      <c r="BH744" s="94"/>
      <c r="BI744" s="94"/>
      <c r="BJ744" s="94"/>
      <c r="BK744" s="94"/>
    </row>
    <row r="745" spans="1:63" s="95" customFormat="1">
      <c r="A745" s="105"/>
      <c r="B745" s="105"/>
      <c r="C745" s="106"/>
      <c r="D745" s="105"/>
      <c r="E745" s="105"/>
      <c r="F745" s="105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  <c r="AH745" s="94"/>
      <c r="AI745" s="94"/>
      <c r="AJ745" s="94"/>
      <c r="AK745" s="94"/>
      <c r="AL745" s="94"/>
      <c r="AM745" s="94"/>
      <c r="AN745" s="94"/>
      <c r="AO745" s="94"/>
      <c r="AP745" s="94"/>
      <c r="AQ745" s="94"/>
      <c r="AR745" s="94"/>
      <c r="AS745" s="94"/>
      <c r="AT745" s="94"/>
      <c r="AU745" s="94"/>
      <c r="AV745" s="94"/>
      <c r="AW745" s="94"/>
      <c r="AX745" s="94"/>
      <c r="AY745" s="94"/>
      <c r="AZ745" s="94"/>
      <c r="BA745" s="94"/>
      <c r="BB745" s="94"/>
      <c r="BC745" s="94"/>
      <c r="BD745" s="94"/>
      <c r="BE745" s="94"/>
      <c r="BF745" s="94"/>
      <c r="BG745" s="94"/>
      <c r="BH745" s="94"/>
      <c r="BI745" s="94"/>
      <c r="BJ745" s="94"/>
      <c r="BK745" s="94"/>
    </row>
    <row r="746" spans="1:63" s="95" customFormat="1">
      <c r="A746" s="105"/>
      <c r="B746" s="105"/>
      <c r="C746" s="106"/>
      <c r="D746" s="105"/>
      <c r="E746" s="105"/>
      <c r="F746" s="105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  <c r="AH746" s="94"/>
      <c r="AI746" s="94"/>
      <c r="AJ746" s="94"/>
      <c r="AK746" s="94"/>
      <c r="AL746" s="94"/>
      <c r="AM746" s="94"/>
      <c r="AN746" s="94"/>
      <c r="AO746" s="94"/>
      <c r="AP746" s="94"/>
      <c r="AQ746" s="94"/>
      <c r="AR746" s="94"/>
      <c r="AS746" s="94"/>
      <c r="AT746" s="94"/>
      <c r="AU746" s="94"/>
      <c r="AV746" s="94"/>
      <c r="AW746" s="94"/>
      <c r="AX746" s="94"/>
      <c r="AY746" s="94"/>
      <c r="AZ746" s="94"/>
      <c r="BA746" s="94"/>
      <c r="BB746" s="94"/>
      <c r="BC746" s="94"/>
      <c r="BD746" s="94"/>
      <c r="BE746" s="94"/>
      <c r="BF746" s="94"/>
      <c r="BG746" s="94"/>
      <c r="BH746" s="94"/>
      <c r="BI746" s="94"/>
      <c r="BJ746" s="94"/>
      <c r="BK746" s="94"/>
    </row>
    <row r="747" spans="1:63" s="95" customFormat="1">
      <c r="A747" s="105"/>
      <c r="B747" s="105"/>
      <c r="C747" s="106"/>
      <c r="D747" s="105"/>
      <c r="E747" s="105"/>
      <c r="F747" s="105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  <c r="AD747" s="94"/>
      <c r="AE747" s="94"/>
      <c r="AF747" s="94"/>
      <c r="AG747" s="94"/>
      <c r="AH747" s="94"/>
      <c r="AI747" s="94"/>
      <c r="AJ747" s="94"/>
      <c r="AK747" s="94"/>
      <c r="AL747" s="94"/>
      <c r="AM747" s="94"/>
      <c r="AN747" s="94"/>
      <c r="AO747" s="94"/>
      <c r="AP747" s="94"/>
      <c r="AQ747" s="94"/>
      <c r="AR747" s="94"/>
      <c r="AS747" s="94"/>
      <c r="AT747" s="94"/>
      <c r="AU747" s="94"/>
      <c r="AV747" s="94"/>
      <c r="AW747" s="94"/>
      <c r="AX747" s="94"/>
      <c r="AY747" s="94"/>
      <c r="AZ747" s="94"/>
      <c r="BA747" s="94"/>
      <c r="BB747" s="94"/>
      <c r="BC747" s="94"/>
      <c r="BD747" s="94"/>
      <c r="BE747" s="94"/>
      <c r="BF747" s="94"/>
      <c r="BG747" s="94"/>
      <c r="BH747" s="94"/>
      <c r="BI747" s="94"/>
      <c r="BJ747" s="94"/>
      <c r="BK747" s="94"/>
    </row>
    <row r="748" spans="1:63" s="95" customFormat="1">
      <c r="A748" s="105"/>
      <c r="B748" s="105"/>
      <c r="C748" s="106"/>
      <c r="D748" s="105"/>
      <c r="E748" s="105"/>
      <c r="F748" s="105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  <c r="AD748" s="94"/>
      <c r="AE748" s="94"/>
      <c r="AF748" s="94"/>
      <c r="AG748" s="94"/>
      <c r="AH748" s="94"/>
      <c r="AI748" s="94"/>
      <c r="AJ748" s="94"/>
      <c r="AK748" s="94"/>
      <c r="AL748" s="94"/>
      <c r="AM748" s="94"/>
      <c r="AN748" s="94"/>
      <c r="AO748" s="94"/>
      <c r="AP748" s="94"/>
      <c r="AQ748" s="94"/>
      <c r="AR748" s="94"/>
      <c r="AS748" s="94"/>
      <c r="AT748" s="94"/>
      <c r="AU748" s="94"/>
      <c r="AV748" s="94"/>
      <c r="AW748" s="94"/>
      <c r="AX748" s="94"/>
      <c r="AY748" s="94"/>
      <c r="AZ748" s="94"/>
      <c r="BA748" s="94"/>
      <c r="BB748" s="94"/>
      <c r="BC748" s="94"/>
      <c r="BD748" s="94"/>
      <c r="BE748" s="94"/>
      <c r="BF748" s="94"/>
      <c r="BG748" s="94"/>
      <c r="BH748" s="94"/>
      <c r="BI748" s="94"/>
      <c r="BJ748" s="94"/>
      <c r="BK748" s="94"/>
    </row>
    <row r="749" spans="1:63" s="95" customFormat="1">
      <c r="A749" s="105"/>
      <c r="B749" s="105"/>
      <c r="C749" s="106"/>
      <c r="D749" s="105"/>
      <c r="E749" s="105"/>
      <c r="F749" s="105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  <c r="AD749" s="94"/>
      <c r="AE749" s="94"/>
      <c r="AF749" s="94"/>
      <c r="AG749" s="94"/>
      <c r="AH749" s="94"/>
      <c r="AI749" s="94"/>
      <c r="AJ749" s="94"/>
      <c r="AK749" s="94"/>
      <c r="AL749" s="94"/>
      <c r="AM749" s="94"/>
      <c r="AN749" s="94"/>
      <c r="AO749" s="94"/>
      <c r="AP749" s="94"/>
      <c r="AQ749" s="94"/>
      <c r="AR749" s="94"/>
      <c r="AS749" s="94"/>
      <c r="AT749" s="94"/>
      <c r="AU749" s="94"/>
      <c r="AV749" s="94"/>
      <c r="AW749" s="94"/>
      <c r="AX749" s="94"/>
      <c r="AY749" s="94"/>
      <c r="AZ749" s="94"/>
      <c r="BA749" s="94"/>
      <c r="BB749" s="94"/>
      <c r="BC749" s="94"/>
      <c r="BD749" s="94"/>
      <c r="BE749" s="94"/>
      <c r="BF749" s="94"/>
      <c r="BG749" s="94"/>
      <c r="BH749" s="94"/>
      <c r="BI749" s="94"/>
      <c r="BJ749" s="94"/>
      <c r="BK749" s="94"/>
    </row>
    <row r="750" spans="1:63" s="95" customFormat="1">
      <c r="A750" s="105"/>
      <c r="B750" s="105"/>
      <c r="C750" s="106"/>
      <c r="D750" s="105"/>
      <c r="E750" s="105"/>
      <c r="F750" s="105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  <c r="AD750" s="94"/>
      <c r="AE750" s="94"/>
      <c r="AF750" s="94"/>
      <c r="AG750" s="94"/>
      <c r="AH750" s="94"/>
      <c r="AI750" s="94"/>
      <c r="AJ750" s="94"/>
      <c r="AK750" s="94"/>
      <c r="AL750" s="94"/>
      <c r="AM750" s="94"/>
      <c r="AN750" s="94"/>
      <c r="AO750" s="94"/>
      <c r="AP750" s="94"/>
      <c r="AQ750" s="94"/>
      <c r="AR750" s="94"/>
      <c r="AS750" s="94"/>
      <c r="AT750" s="94"/>
      <c r="AU750" s="94"/>
      <c r="AV750" s="94"/>
      <c r="AW750" s="94"/>
      <c r="AX750" s="94"/>
      <c r="AY750" s="94"/>
      <c r="AZ750" s="94"/>
      <c r="BA750" s="94"/>
      <c r="BB750" s="94"/>
      <c r="BC750" s="94"/>
      <c r="BD750" s="94"/>
      <c r="BE750" s="94"/>
      <c r="BF750" s="94"/>
      <c r="BG750" s="94"/>
      <c r="BH750" s="94"/>
      <c r="BI750" s="94"/>
      <c r="BJ750" s="94"/>
      <c r="BK750" s="94"/>
    </row>
    <row r="751" spans="1:63" s="95" customFormat="1">
      <c r="A751" s="105"/>
      <c r="B751" s="105"/>
      <c r="C751" s="106"/>
      <c r="D751" s="105"/>
      <c r="E751" s="105"/>
      <c r="F751" s="105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  <c r="AD751" s="94"/>
      <c r="AE751" s="94"/>
      <c r="AF751" s="94"/>
      <c r="AG751" s="94"/>
      <c r="AH751" s="94"/>
      <c r="AI751" s="94"/>
      <c r="AJ751" s="94"/>
      <c r="AK751" s="94"/>
      <c r="AL751" s="94"/>
      <c r="AM751" s="94"/>
      <c r="AN751" s="94"/>
      <c r="AO751" s="94"/>
      <c r="AP751" s="94"/>
      <c r="AQ751" s="94"/>
      <c r="AR751" s="94"/>
      <c r="AS751" s="94"/>
      <c r="AT751" s="94"/>
      <c r="AU751" s="94"/>
      <c r="AV751" s="94"/>
      <c r="AW751" s="94"/>
      <c r="AX751" s="94"/>
      <c r="AY751" s="94"/>
      <c r="AZ751" s="94"/>
      <c r="BA751" s="94"/>
      <c r="BB751" s="94"/>
      <c r="BC751" s="94"/>
      <c r="BD751" s="94"/>
      <c r="BE751" s="94"/>
      <c r="BF751" s="94"/>
      <c r="BG751" s="94"/>
      <c r="BH751" s="94"/>
      <c r="BI751" s="94"/>
      <c r="BJ751" s="94"/>
      <c r="BK751" s="94"/>
    </row>
    <row r="752" spans="1:63" s="95" customFormat="1">
      <c r="A752" s="105"/>
      <c r="B752" s="105"/>
      <c r="C752" s="106"/>
      <c r="D752" s="105"/>
      <c r="E752" s="105"/>
      <c r="F752" s="105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  <c r="AD752" s="94"/>
      <c r="AE752" s="94"/>
      <c r="AF752" s="94"/>
      <c r="AG752" s="94"/>
      <c r="AH752" s="94"/>
      <c r="AI752" s="94"/>
      <c r="AJ752" s="94"/>
      <c r="AK752" s="94"/>
      <c r="AL752" s="94"/>
      <c r="AM752" s="94"/>
      <c r="AN752" s="94"/>
      <c r="AO752" s="94"/>
      <c r="AP752" s="94"/>
      <c r="AQ752" s="94"/>
      <c r="AR752" s="94"/>
      <c r="AS752" s="94"/>
      <c r="AT752" s="94"/>
      <c r="AU752" s="94"/>
      <c r="AV752" s="94"/>
      <c r="AW752" s="94"/>
      <c r="AX752" s="94"/>
      <c r="AY752" s="94"/>
      <c r="AZ752" s="94"/>
      <c r="BA752" s="94"/>
      <c r="BB752" s="94"/>
      <c r="BC752" s="94"/>
      <c r="BD752" s="94"/>
      <c r="BE752" s="94"/>
      <c r="BF752" s="94"/>
      <c r="BG752" s="94"/>
      <c r="BH752" s="94"/>
      <c r="BI752" s="94"/>
      <c r="BJ752" s="94"/>
      <c r="BK752" s="94"/>
    </row>
    <row r="753" spans="1:63" s="95" customFormat="1">
      <c r="A753" s="105"/>
      <c r="B753" s="105"/>
      <c r="C753" s="106"/>
      <c r="D753" s="105"/>
      <c r="E753" s="105"/>
      <c r="F753" s="105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  <c r="AD753" s="94"/>
      <c r="AE753" s="94"/>
      <c r="AF753" s="94"/>
      <c r="AG753" s="94"/>
      <c r="AH753" s="94"/>
      <c r="AI753" s="94"/>
      <c r="AJ753" s="94"/>
      <c r="AK753" s="94"/>
      <c r="AL753" s="94"/>
      <c r="AM753" s="94"/>
      <c r="AN753" s="94"/>
      <c r="AO753" s="94"/>
      <c r="AP753" s="94"/>
      <c r="AQ753" s="94"/>
      <c r="AR753" s="94"/>
      <c r="AS753" s="94"/>
      <c r="AT753" s="94"/>
      <c r="AU753" s="94"/>
      <c r="AV753" s="94"/>
      <c r="AW753" s="94"/>
      <c r="AX753" s="94"/>
      <c r="AY753" s="94"/>
      <c r="AZ753" s="94"/>
      <c r="BA753" s="94"/>
      <c r="BB753" s="94"/>
      <c r="BC753" s="94"/>
      <c r="BD753" s="94"/>
      <c r="BE753" s="94"/>
      <c r="BF753" s="94"/>
      <c r="BG753" s="94"/>
      <c r="BH753" s="94"/>
      <c r="BI753" s="94"/>
      <c r="BJ753" s="94"/>
      <c r="BK753" s="94"/>
    </row>
    <row r="754" spans="1:63" s="95" customFormat="1">
      <c r="A754" s="105"/>
      <c r="B754" s="105"/>
      <c r="C754" s="106"/>
      <c r="D754" s="105"/>
      <c r="E754" s="105"/>
      <c r="F754" s="105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  <c r="AD754" s="94"/>
      <c r="AE754" s="94"/>
      <c r="AF754" s="94"/>
      <c r="AG754" s="94"/>
      <c r="AH754" s="94"/>
      <c r="AI754" s="94"/>
      <c r="AJ754" s="94"/>
      <c r="AK754" s="94"/>
      <c r="AL754" s="94"/>
      <c r="AM754" s="94"/>
      <c r="AN754" s="94"/>
      <c r="AO754" s="94"/>
      <c r="AP754" s="94"/>
      <c r="AQ754" s="94"/>
      <c r="AR754" s="94"/>
      <c r="AS754" s="94"/>
      <c r="AT754" s="94"/>
      <c r="AU754" s="94"/>
      <c r="AV754" s="94"/>
      <c r="AW754" s="94"/>
      <c r="AX754" s="94"/>
      <c r="AY754" s="94"/>
      <c r="AZ754" s="94"/>
      <c r="BA754" s="94"/>
      <c r="BB754" s="94"/>
      <c r="BC754" s="94"/>
      <c r="BD754" s="94"/>
      <c r="BE754" s="94"/>
      <c r="BF754" s="94"/>
      <c r="BG754" s="94"/>
      <c r="BH754" s="94"/>
      <c r="BI754" s="94"/>
      <c r="BJ754" s="94"/>
      <c r="BK754" s="94"/>
    </row>
    <row r="755" spans="1:63" s="95" customFormat="1">
      <c r="A755" s="105"/>
      <c r="B755" s="105"/>
      <c r="C755" s="106"/>
      <c r="D755" s="105"/>
      <c r="E755" s="105"/>
      <c r="F755" s="105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  <c r="AD755" s="94"/>
      <c r="AE755" s="94"/>
      <c r="AF755" s="94"/>
      <c r="AG755" s="94"/>
      <c r="AH755" s="94"/>
      <c r="AI755" s="94"/>
      <c r="AJ755" s="94"/>
      <c r="AK755" s="94"/>
      <c r="AL755" s="94"/>
      <c r="AM755" s="94"/>
      <c r="AN755" s="94"/>
      <c r="AO755" s="94"/>
      <c r="AP755" s="94"/>
      <c r="AQ755" s="94"/>
      <c r="AR755" s="94"/>
      <c r="AS755" s="94"/>
      <c r="AT755" s="94"/>
      <c r="AU755" s="94"/>
      <c r="AV755" s="94"/>
      <c r="AW755" s="94"/>
      <c r="AX755" s="94"/>
      <c r="AY755" s="94"/>
      <c r="AZ755" s="94"/>
      <c r="BA755" s="94"/>
      <c r="BB755" s="94"/>
      <c r="BC755" s="94"/>
      <c r="BD755" s="94"/>
      <c r="BE755" s="94"/>
      <c r="BF755" s="94"/>
      <c r="BG755" s="94"/>
      <c r="BH755" s="94"/>
      <c r="BI755" s="94"/>
      <c r="BJ755" s="94"/>
      <c r="BK755" s="94"/>
    </row>
    <row r="756" spans="1:63" s="95" customFormat="1">
      <c r="A756" s="105"/>
      <c r="B756" s="105"/>
      <c r="C756" s="106"/>
      <c r="D756" s="105"/>
      <c r="E756" s="105"/>
      <c r="F756" s="105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  <c r="AD756" s="94"/>
      <c r="AE756" s="94"/>
      <c r="AF756" s="94"/>
      <c r="AG756" s="94"/>
      <c r="AH756" s="94"/>
      <c r="AI756" s="94"/>
      <c r="AJ756" s="94"/>
      <c r="AK756" s="94"/>
      <c r="AL756" s="94"/>
      <c r="AM756" s="94"/>
      <c r="AN756" s="94"/>
      <c r="AO756" s="94"/>
      <c r="AP756" s="94"/>
      <c r="AQ756" s="94"/>
      <c r="AR756" s="94"/>
      <c r="AS756" s="94"/>
      <c r="AT756" s="94"/>
      <c r="AU756" s="94"/>
      <c r="AV756" s="94"/>
      <c r="AW756" s="94"/>
      <c r="AX756" s="94"/>
      <c r="AY756" s="94"/>
      <c r="AZ756" s="94"/>
      <c r="BA756" s="94"/>
      <c r="BB756" s="94"/>
      <c r="BC756" s="94"/>
      <c r="BD756" s="94"/>
      <c r="BE756" s="94"/>
      <c r="BF756" s="94"/>
      <c r="BG756" s="94"/>
      <c r="BH756" s="94"/>
      <c r="BI756" s="94"/>
      <c r="BJ756" s="94"/>
      <c r="BK756" s="94"/>
    </row>
    <row r="757" spans="1:63" s="95" customFormat="1">
      <c r="A757" s="105"/>
      <c r="B757" s="105"/>
      <c r="C757" s="106"/>
      <c r="D757" s="105"/>
      <c r="E757" s="105"/>
      <c r="F757" s="105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  <c r="AD757" s="94"/>
      <c r="AE757" s="94"/>
      <c r="AF757" s="94"/>
      <c r="AG757" s="94"/>
      <c r="AH757" s="94"/>
      <c r="AI757" s="94"/>
      <c r="AJ757" s="94"/>
      <c r="AK757" s="94"/>
      <c r="AL757" s="94"/>
      <c r="AM757" s="94"/>
      <c r="AN757" s="94"/>
      <c r="AO757" s="94"/>
      <c r="AP757" s="94"/>
      <c r="AQ757" s="94"/>
      <c r="AR757" s="94"/>
      <c r="AS757" s="94"/>
      <c r="AT757" s="94"/>
      <c r="AU757" s="94"/>
      <c r="AV757" s="94"/>
      <c r="AW757" s="94"/>
      <c r="AX757" s="94"/>
      <c r="AY757" s="94"/>
      <c r="AZ757" s="94"/>
      <c r="BA757" s="94"/>
      <c r="BB757" s="94"/>
      <c r="BC757" s="94"/>
      <c r="BD757" s="94"/>
      <c r="BE757" s="94"/>
      <c r="BF757" s="94"/>
      <c r="BG757" s="94"/>
      <c r="BH757" s="94"/>
      <c r="BI757" s="94"/>
      <c r="BJ757" s="94"/>
      <c r="BK757" s="94"/>
    </row>
    <row r="758" spans="1:63" s="95" customFormat="1">
      <c r="A758" s="105"/>
      <c r="B758" s="105"/>
      <c r="C758" s="106"/>
      <c r="D758" s="105"/>
      <c r="E758" s="105"/>
      <c r="F758" s="105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  <c r="AD758" s="94"/>
      <c r="AE758" s="94"/>
      <c r="AF758" s="94"/>
      <c r="AG758" s="94"/>
      <c r="AH758" s="94"/>
      <c r="AI758" s="94"/>
      <c r="AJ758" s="94"/>
      <c r="AK758" s="94"/>
      <c r="AL758" s="94"/>
      <c r="AM758" s="94"/>
      <c r="AN758" s="94"/>
      <c r="AO758" s="94"/>
      <c r="AP758" s="94"/>
      <c r="AQ758" s="94"/>
      <c r="AR758" s="94"/>
      <c r="AS758" s="94"/>
      <c r="AT758" s="94"/>
      <c r="AU758" s="94"/>
      <c r="AV758" s="94"/>
      <c r="AW758" s="94"/>
      <c r="AX758" s="94"/>
      <c r="AY758" s="94"/>
      <c r="AZ758" s="94"/>
      <c r="BA758" s="94"/>
      <c r="BB758" s="94"/>
      <c r="BC758" s="94"/>
      <c r="BD758" s="94"/>
      <c r="BE758" s="94"/>
      <c r="BF758" s="94"/>
      <c r="BG758" s="94"/>
      <c r="BH758" s="94"/>
      <c r="BI758" s="94"/>
      <c r="BJ758" s="94"/>
      <c r="BK758" s="94"/>
    </row>
    <row r="759" spans="1:63" s="95" customFormat="1">
      <c r="A759" s="105"/>
      <c r="B759" s="105"/>
      <c r="C759" s="106"/>
      <c r="D759" s="105"/>
      <c r="E759" s="105"/>
      <c r="F759" s="105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  <c r="AD759" s="94"/>
      <c r="AE759" s="94"/>
      <c r="AF759" s="94"/>
      <c r="AG759" s="94"/>
      <c r="AH759" s="94"/>
      <c r="AI759" s="94"/>
      <c r="AJ759" s="94"/>
      <c r="AK759" s="94"/>
      <c r="AL759" s="94"/>
      <c r="AM759" s="94"/>
      <c r="AN759" s="94"/>
      <c r="AO759" s="94"/>
      <c r="AP759" s="94"/>
      <c r="AQ759" s="94"/>
      <c r="AR759" s="94"/>
      <c r="AS759" s="94"/>
      <c r="AT759" s="94"/>
      <c r="AU759" s="94"/>
      <c r="AV759" s="94"/>
      <c r="AW759" s="94"/>
      <c r="AX759" s="94"/>
      <c r="AY759" s="94"/>
      <c r="AZ759" s="94"/>
      <c r="BA759" s="94"/>
      <c r="BB759" s="94"/>
      <c r="BC759" s="94"/>
      <c r="BD759" s="94"/>
      <c r="BE759" s="94"/>
      <c r="BF759" s="94"/>
      <c r="BG759" s="94"/>
      <c r="BH759" s="94"/>
      <c r="BI759" s="94"/>
      <c r="BJ759" s="94"/>
      <c r="BK759" s="94"/>
    </row>
    <row r="760" spans="1:63" s="95" customFormat="1">
      <c r="A760" s="105"/>
      <c r="B760" s="105"/>
      <c r="C760" s="106"/>
      <c r="D760" s="105"/>
      <c r="E760" s="105"/>
      <c r="F760" s="105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  <c r="AD760" s="94"/>
      <c r="AE760" s="94"/>
      <c r="AF760" s="94"/>
      <c r="AG760" s="94"/>
      <c r="AH760" s="94"/>
      <c r="AI760" s="94"/>
      <c r="AJ760" s="94"/>
      <c r="AK760" s="94"/>
      <c r="AL760" s="94"/>
      <c r="AM760" s="94"/>
      <c r="AN760" s="94"/>
      <c r="AO760" s="94"/>
      <c r="AP760" s="94"/>
      <c r="AQ760" s="94"/>
      <c r="AR760" s="94"/>
      <c r="AS760" s="94"/>
      <c r="AT760" s="94"/>
      <c r="AU760" s="94"/>
      <c r="AV760" s="94"/>
      <c r="AW760" s="94"/>
      <c r="AX760" s="94"/>
      <c r="AY760" s="94"/>
      <c r="AZ760" s="94"/>
      <c r="BA760" s="94"/>
      <c r="BB760" s="94"/>
      <c r="BC760" s="94"/>
      <c r="BD760" s="94"/>
      <c r="BE760" s="94"/>
      <c r="BF760" s="94"/>
      <c r="BG760" s="94"/>
      <c r="BH760" s="94"/>
      <c r="BI760" s="94"/>
      <c r="BJ760" s="94"/>
      <c r="BK760" s="94"/>
    </row>
    <row r="761" spans="1:63" s="95" customFormat="1">
      <c r="A761" s="105"/>
      <c r="B761" s="105"/>
      <c r="C761" s="106"/>
      <c r="D761" s="105"/>
      <c r="E761" s="105"/>
      <c r="F761" s="105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  <c r="AD761" s="94"/>
      <c r="AE761" s="94"/>
      <c r="AF761" s="94"/>
      <c r="AG761" s="94"/>
      <c r="AH761" s="94"/>
      <c r="AI761" s="94"/>
      <c r="AJ761" s="94"/>
      <c r="AK761" s="94"/>
      <c r="AL761" s="94"/>
      <c r="AM761" s="94"/>
      <c r="AN761" s="94"/>
      <c r="AO761" s="94"/>
      <c r="AP761" s="94"/>
      <c r="AQ761" s="94"/>
      <c r="AR761" s="94"/>
      <c r="AS761" s="94"/>
      <c r="AT761" s="94"/>
      <c r="AU761" s="94"/>
      <c r="AV761" s="94"/>
      <c r="AW761" s="94"/>
      <c r="AX761" s="94"/>
      <c r="AY761" s="94"/>
      <c r="AZ761" s="94"/>
      <c r="BA761" s="94"/>
      <c r="BB761" s="94"/>
      <c r="BC761" s="94"/>
      <c r="BD761" s="94"/>
      <c r="BE761" s="94"/>
      <c r="BF761" s="94"/>
      <c r="BG761" s="94"/>
      <c r="BH761" s="94"/>
      <c r="BI761" s="94"/>
      <c r="BJ761" s="94"/>
      <c r="BK761" s="94"/>
    </row>
    <row r="762" spans="1:63" s="95" customFormat="1">
      <c r="A762" s="105"/>
      <c r="B762" s="105"/>
      <c r="C762" s="106"/>
      <c r="D762" s="105"/>
      <c r="E762" s="105"/>
      <c r="F762" s="105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  <c r="AD762" s="94"/>
      <c r="AE762" s="94"/>
      <c r="AF762" s="94"/>
      <c r="AG762" s="94"/>
      <c r="AH762" s="94"/>
      <c r="AI762" s="94"/>
      <c r="AJ762" s="94"/>
      <c r="AK762" s="94"/>
      <c r="AL762" s="94"/>
      <c r="AM762" s="94"/>
      <c r="AN762" s="94"/>
      <c r="AO762" s="94"/>
      <c r="AP762" s="94"/>
      <c r="AQ762" s="94"/>
      <c r="AR762" s="94"/>
      <c r="AS762" s="94"/>
      <c r="AT762" s="94"/>
      <c r="AU762" s="94"/>
      <c r="AV762" s="94"/>
      <c r="AW762" s="94"/>
      <c r="AX762" s="94"/>
      <c r="AY762" s="94"/>
      <c r="AZ762" s="94"/>
      <c r="BA762" s="94"/>
      <c r="BB762" s="94"/>
      <c r="BC762" s="94"/>
      <c r="BD762" s="94"/>
      <c r="BE762" s="94"/>
      <c r="BF762" s="94"/>
      <c r="BG762" s="94"/>
      <c r="BH762" s="94"/>
      <c r="BI762" s="94"/>
      <c r="BJ762" s="94"/>
      <c r="BK762" s="94"/>
    </row>
    <row r="763" spans="1:63" s="95" customFormat="1">
      <c r="A763" s="105"/>
      <c r="B763" s="105"/>
      <c r="C763" s="106"/>
      <c r="D763" s="105"/>
      <c r="E763" s="105"/>
      <c r="F763" s="105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  <c r="AD763" s="94"/>
      <c r="AE763" s="94"/>
      <c r="AF763" s="94"/>
      <c r="AG763" s="94"/>
      <c r="AH763" s="94"/>
      <c r="AI763" s="94"/>
      <c r="AJ763" s="94"/>
      <c r="AK763" s="94"/>
      <c r="AL763" s="94"/>
      <c r="AM763" s="94"/>
      <c r="AN763" s="94"/>
      <c r="AO763" s="94"/>
      <c r="AP763" s="94"/>
      <c r="AQ763" s="94"/>
      <c r="AR763" s="94"/>
      <c r="AS763" s="94"/>
      <c r="AT763" s="94"/>
      <c r="AU763" s="94"/>
      <c r="AV763" s="94"/>
      <c r="AW763" s="94"/>
      <c r="AX763" s="94"/>
      <c r="AY763" s="94"/>
      <c r="AZ763" s="94"/>
      <c r="BA763" s="94"/>
      <c r="BB763" s="94"/>
      <c r="BC763" s="94"/>
      <c r="BD763" s="94"/>
      <c r="BE763" s="94"/>
      <c r="BF763" s="94"/>
      <c r="BG763" s="94"/>
      <c r="BH763" s="94"/>
      <c r="BI763" s="94"/>
      <c r="BJ763" s="94"/>
      <c r="BK763" s="94"/>
    </row>
    <row r="764" spans="1:63" s="95" customFormat="1">
      <c r="A764" s="105"/>
      <c r="B764" s="105"/>
      <c r="C764" s="106"/>
      <c r="D764" s="105"/>
      <c r="E764" s="105"/>
      <c r="F764" s="105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  <c r="AD764" s="94"/>
      <c r="AE764" s="94"/>
      <c r="AF764" s="94"/>
      <c r="AG764" s="94"/>
      <c r="AH764" s="94"/>
      <c r="AI764" s="94"/>
      <c r="AJ764" s="94"/>
      <c r="AK764" s="94"/>
      <c r="AL764" s="94"/>
      <c r="AM764" s="94"/>
      <c r="AN764" s="94"/>
      <c r="AO764" s="94"/>
      <c r="AP764" s="94"/>
      <c r="AQ764" s="94"/>
      <c r="AR764" s="94"/>
      <c r="AS764" s="94"/>
      <c r="AT764" s="94"/>
      <c r="AU764" s="94"/>
      <c r="AV764" s="94"/>
      <c r="AW764" s="94"/>
      <c r="AX764" s="94"/>
      <c r="AY764" s="94"/>
      <c r="AZ764" s="94"/>
      <c r="BA764" s="94"/>
      <c r="BB764" s="94"/>
      <c r="BC764" s="94"/>
      <c r="BD764" s="94"/>
      <c r="BE764" s="94"/>
      <c r="BF764" s="94"/>
      <c r="BG764" s="94"/>
      <c r="BH764" s="94"/>
      <c r="BI764" s="94"/>
      <c r="BJ764" s="94"/>
      <c r="BK764" s="94"/>
    </row>
    <row r="765" spans="1:63" s="95" customFormat="1">
      <c r="A765" s="105"/>
      <c r="B765" s="105"/>
      <c r="C765" s="106"/>
      <c r="D765" s="105"/>
      <c r="E765" s="105"/>
      <c r="F765" s="105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  <c r="AD765" s="94"/>
      <c r="AE765" s="94"/>
      <c r="AF765" s="94"/>
      <c r="AG765" s="94"/>
      <c r="AH765" s="94"/>
      <c r="AI765" s="94"/>
      <c r="AJ765" s="94"/>
      <c r="AK765" s="94"/>
      <c r="AL765" s="94"/>
      <c r="AM765" s="94"/>
      <c r="AN765" s="94"/>
      <c r="AO765" s="94"/>
      <c r="AP765" s="94"/>
      <c r="AQ765" s="94"/>
      <c r="AR765" s="94"/>
      <c r="AS765" s="94"/>
      <c r="AT765" s="94"/>
      <c r="AU765" s="94"/>
      <c r="AV765" s="94"/>
      <c r="AW765" s="94"/>
      <c r="AX765" s="94"/>
      <c r="AY765" s="94"/>
      <c r="AZ765" s="94"/>
      <c r="BA765" s="94"/>
      <c r="BB765" s="94"/>
      <c r="BC765" s="94"/>
      <c r="BD765" s="94"/>
      <c r="BE765" s="94"/>
      <c r="BF765" s="94"/>
      <c r="BG765" s="94"/>
      <c r="BH765" s="94"/>
      <c r="BI765" s="94"/>
      <c r="BJ765" s="94"/>
      <c r="BK765" s="94"/>
    </row>
    <row r="766" spans="1:63" s="95" customFormat="1">
      <c r="A766" s="105"/>
      <c r="B766" s="105"/>
      <c r="C766" s="106"/>
      <c r="D766" s="105"/>
      <c r="E766" s="105"/>
      <c r="F766" s="105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  <c r="AD766" s="94"/>
      <c r="AE766" s="94"/>
      <c r="AF766" s="94"/>
      <c r="AG766" s="94"/>
      <c r="AH766" s="94"/>
      <c r="AI766" s="94"/>
      <c r="AJ766" s="94"/>
      <c r="AK766" s="94"/>
      <c r="AL766" s="94"/>
      <c r="AM766" s="94"/>
      <c r="AN766" s="94"/>
      <c r="AO766" s="94"/>
      <c r="AP766" s="94"/>
      <c r="AQ766" s="94"/>
      <c r="AR766" s="94"/>
      <c r="AS766" s="94"/>
      <c r="AT766" s="94"/>
      <c r="AU766" s="94"/>
      <c r="AV766" s="94"/>
      <c r="AW766" s="94"/>
      <c r="AX766" s="94"/>
      <c r="AY766" s="94"/>
      <c r="AZ766" s="94"/>
      <c r="BA766" s="94"/>
      <c r="BB766" s="94"/>
      <c r="BC766" s="94"/>
      <c r="BD766" s="94"/>
      <c r="BE766" s="94"/>
      <c r="BF766" s="94"/>
      <c r="BG766" s="94"/>
      <c r="BH766" s="94"/>
      <c r="BI766" s="94"/>
      <c r="BJ766" s="94"/>
      <c r="BK766" s="94"/>
    </row>
    <row r="767" spans="1:63" s="95" customFormat="1">
      <c r="A767" s="105"/>
      <c r="B767" s="105"/>
      <c r="C767" s="106"/>
      <c r="D767" s="105"/>
      <c r="E767" s="105"/>
      <c r="F767" s="105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G767" s="94"/>
      <c r="AH767" s="94"/>
      <c r="AI767" s="94"/>
      <c r="AJ767" s="94"/>
      <c r="AK767" s="94"/>
      <c r="AL767" s="94"/>
      <c r="AM767" s="94"/>
      <c r="AN767" s="94"/>
      <c r="AO767" s="94"/>
      <c r="AP767" s="94"/>
      <c r="AQ767" s="94"/>
      <c r="AR767" s="94"/>
      <c r="AS767" s="94"/>
      <c r="AT767" s="94"/>
      <c r="AU767" s="94"/>
      <c r="AV767" s="94"/>
      <c r="AW767" s="94"/>
      <c r="AX767" s="94"/>
      <c r="AY767" s="94"/>
      <c r="AZ767" s="94"/>
      <c r="BA767" s="94"/>
      <c r="BB767" s="94"/>
      <c r="BC767" s="94"/>
      <c r="BD767" s="94"/>
      <c r="BE767" s="94"/>
      <c r="BF767" s="94"/>
      <c r="BG767" s="94"/>
      <c r="BH767" s="94"/>
      <c r="BI767" s="94"/>
      <c r="BJ767" s="94"/>
      <c r="BK767" s="94"/>
    </row>
    <row r="768" spans="1:63" s="95" customFormat="1">
      <c r="A768" s="105"/>
      <c r="B768" s="105"/>
      <c r="C768" s="106"/>
      <c r="D768" s="105"/>
      <c r="E768" s="105"/>
      <c r="F768" s="105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  <c r="AD768" s="94"/>
      <c r="AE768" s="94"/>
      <c r="AF768" s="94"/>
      <c r="AG768" s="94"/>
      <c r="AH768" s="94"/>
      <c r="AI768" s="94"/>
      <c r="AJ768" s="94"/>
      <c r="AK768" s="94"/>
      <c r="AL768" s="94"/>
      <c r="AM768" s="94"/>
      <c r="AN768" s="94"/>
      <c r="AO768" s="94"/>
      <c r="AP768" s="94"/>
      <c r="AQ768" s="94"/>
      <c r="AR768" s="94"/>
      <c r="AS768" s="94"/>
      <c r="AT768" s="94"/>
      <c r="AU768" s="94"/>
      <c r="AV768" s="94"/>
      <c r="AW768" s="94"/>
      <c r="AX768" s="94"/>
      <c r="AY768" s="94"/>
      <c r="AZ768" s="94"/>
      <c r="BA768" s="94"/>
      <c r="BB768" s="94"/>
      <c r="BC768" s="94"/>
      <c r="BD768" s="94"/>
      <c r="BE768" s="94"/>
      <c r="BF768" s="94"/>
      <c r="BG768" s="94"/>
      <c r="BH768" s="94"/>
      <c r="BI768" s="94"/>
      <c r="BJ768" s="94"/>
      <c r="BK768" s="94"/>
    </row>
    <row r="769" spans="1:63" s="95" customFormat="1">
      <c r="A769" s="105"/>
      <c r="B769" s="105"/>
      <c r="C769" s="106"/>
      <c r="D769" s="105"/>
      <c r="E769" s="105"/>
      <c r="F769" s="105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  <c r="AD769" s="94"/>
      <c r="AE769" s="94"/>
      <c r="AF769" s="94"/>
      <c r="AG769" s="94"/>
      <c r="AH769" s="94"/>
      <c r="AI769" s="94"/>
      <c r="AJ769" s="94"/>
      <c r="AK769" s="94"/>
      <c r="AL769" s="94"/>
      <c r="AM769" s="94"/>
      <c r="AN769" s="94"/>
      <c r="AO769" s="94"/>
      <c r="AP769" s="94"/>
      <c r="AQ769" s="94"/>
      <c r="AR769" s="94"/>
      <c r="AS769" s="94"/>
      <c r="AT769" s="94"/>
      <c r="AU769" s="94"/>
      <c r="AV769" s="94"/>
      <c r="AW769" s="94"/>
      <c r="AX769" s="94"/>
      <c r="AY769" s="94"/>
      <c r="AZ769" s="94"/>
      <c r="BA769" s="94"/>
      <c r="BB769" s="94"/>
      <c r="BC769" s="94"/>
      <c r="BD769" s="94"/>
      <c r="BE769" s="94"/>
      <c r="BF769" s="94"/>
      <c r="BG769" s="94"/>
      <c r="BH769" s="94"/>
      <c r="BI769" s="94"/>
      <c r="BJ769" s="94"/>
      <c r="BK769" s="94"/>
    </row>
    <row r="770" spans="1:63" s="95" customFormat="1">
      <c r="A770" s="105"/>
      <c r="B770" s="105"/>
      <c r="C770" s="106"/>
      <c r="D770" s="105"/>
      <c r="E770" s="105"/>
      <c r="F770" s="105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  <c r="AD770" s="94"/>
      <c r="AE770" s="94"/>
      <c r="AF770" s="94"/>
      <c r="AG770" s="94"/>
      <c r="AH770" s="94"/>
      <c r="AI770" s="94"/>
      <c r="AJ770" s="94"/>
      <c r="AK770" s="94"/>
      <c r="AL770" s="94"/>
      <c r="AM770" s="94"/>
      <c r="AN770" s="94"/>
      <c r="AO770" s="94"/>
      <c r="AP770" s="94"/>
      <c r="AQ770" s="94"/>
      <c r="AR770" s="94"/>
      <c r="AS770" s="94"/>
      <c r="AT770" s="94"/>
      <c r="AU770" s="94"/>
      <c r="AV770" s="94"/>
      <c r="AW770" s="94"/>
      <c r="AX770" s="94"/>
      <c r="AY770" s="94"/>
      <c r="AZ770" s="94"/>
      <c r="BA770" s="94"/>
      <c r="BB770" s="94"/>
      <c r="BC770" s="94"/>
      <c r="BD770" s="94"/>
      <c r="BE770" s="94"/>
      <c r="BF770" s="94"/>
      <c r="BG770" s="94"/>
      <c r="BH770" s="94"/>
      <c r="BI770" s="94"/>
      <c r="BJ770" s="94"/>
      <c r="BK770" s="94"/>
    </row>
    <row r="771" spans="1:63" s="95" customFormat="1">
      <c r="A771" s="105"/>
      <c r="B771" s="105"/>
      <c r="C771" s="106"/>
      <c r="D771" s="105"/>
      <c r="E771" s="105"/>
      <c r="F771" s="105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G771" s="94"/>
      <c r="AH771" s="94"/>
      <c r="AI771" s="94"/>
      <c r="AJ771" s="94"/>
      <c r="AK771" s="94"/>
      <c r="AL771" s="94"/>
      <c r="AM771" s="94"/>
      <c r="AN771" s="94"/>
      <c r="AO771" s="94"/>
      <c r="AP771" s="94"/>
      <c r="AQ771" s="94"/>
      <c r="AR771" s="94"/>
      <c r="AS771" s="94"/>
      <c r="AT771" s="94"/>
      <c r="AU771" s="94"/>
      <c r="AV771" s="94"/>
      <c r="AW771" s="94"/>
      <c r="AX771" s="94"/>
      <c r="AY771" s="94"/>
      <c r="AZ771" s="94"/>
      <c r="BA771" s="94"/>
      <c r="BB771" s="94"/>
      <c r="BC771" s="94"/>
      <c r="BD771" s="94"/>
      <c r="BE771" s="94"/>
      <c r="BF771" s="94"/>
      <c r="BG771" s="94"/>
      <c r="BH771" s="94"/>
      <c r="BI771" s="94"/>
      <c r="BJ771" s="94"/>
      <c r="BK771" s="94"/>
    </row>
    <row r="772" spans="1:63" s="95" customFormat="1">
      <c r="A772" s="105"/>
      <c r="B772" s="105"/>
      <c r="C772" s="106"/>
      <c r="D772" s="105"/>
      <c r="E772" s="105"/>
      <c r="F772" s="105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  <c r="AD772" s="94"/>
      <c r="AE772" s="94"/>
      <c r="AF772" s="94"/>
      <c r="AG772" s="94"/>
      <c r="AH772" s="94"/>
      <c r="AI772" s="94"/>
      <c r="AJ772" s="94"/>
      <c r="AK772" s="94"/>
      <c r="AL772" s="94"/>
      <c r="AM772" s="94"/>
      <c r="AN772" s="94"/>
      <c r="AO772" s="94"/>
      <c r="AP772" s="94"/>
      <c r="AQ772" s="94"/>
      <c r="AR772" s="94"/>
      <c r="AS772" s="94"/>
      <c r="AT772" s="94"/>
      <c r="AU772" s="94"/>
      <c r="AV772" s="94"/>
      <c r="AW772" s="94"/>
      <c r="AX772" s="94"/>
      <c r="AY772" s="94"/>
      <c r="AZ772" s="94"/>
      <c r="BA772" s="94"/>
      <c r="BB772" s="94"/>
      <c r="BC772" s="94"/>
      <c r="BD772" s="94"/>
      <c r="BE772" s="94"/>
      <c r="BF772" s="94"/>
      <c r="BG772" s="94"/>
      <c r="BH772" s="94"/>
      <c r="BI772" s="94"/>
      <c r="BJ772" s="94"/>
      <c r="BK772" s="94"/>
    </row>
    <row r="773" spans="1:63" s="95" customFormat="1">
      <c r="A773" s="105"/>
      <c r="B773" s="105"/>
      <c r="C773" s="106"/>
      <c r="D773" s="105"/>
      <c r="E773" s="105"/>
      <c r="F773" s="105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  <c r="AD773" s="94"/>
      <c r="AE773" s="94"/>
      <c r="AF773" s="94"/>
      <c r="AG773" s="94"/>
      <c r="AH773" s="94"/>
      <c r="AI773" s="94"/>
      <c r="AJ773" s="94"/>
      <c r="AK773" s="94"/>
      <c r="AL773" s="94"/>
      <c r="AM773" s="94"/>
      <c r="AN773" s="94"/>
      <c r="AO773" s="94"/>
      <c r="AP773" s="94"/>
      <c r="AQ773" s="94"/>
      <c r="AR773" s="94"/>
      <c r="AS773" s="94"/>
      <c r="AT773" s="94"/>
      <c r="AU773" s="94"/>
      <c r="AV773" s="94"/>
      <c r="AW773" s="94"/>
      <c r="AX773" s="94"/>
      <c r="AY773" s="94"/>
      <c r="AZ773" s="94"/>
      <c r="BA773" s="94"/>
      <c r="BB773" s="94"/>
      <c r="BC773" s="94"/>
      <c r="BD773" s="94"/>
      <c r="BE773" s="94"/>
      <c r="BF773" s="94"/>
      <c r="BG773" s="94"/>
      <c r="BH773" s="94"/>
      <c r="BI773" s="94"/>
      <c r="BJ773" s="94"/>
      <c r="BK773" s="94"/>
    </row>
    <row r="774" spans="1:63" s="95" customFormat="1">
      <c r="A774" s="105"/>
      <c r="B774" s="105"/>
      <c r="C774" s="106"/>
      <c r="D774" s="105"/>
      <c r="E774" s="105"/>
      <c r="F774" s="105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  <c r="AD774" s="94"/>
      <c r="AE774" s="94"/>
      <c r="AF774" s="94"/>
      <c r="AG774" s="94"/>
      <c r="AH774" s="94"/>
      <c r="AI774" s="94"/>
      <c r="AJ774" s="94"/>
      <c r="AK774" s="94"/>
      <c r="AL774" s="94"/>
      <c r="AM774" s="94"/>
      <c r="AN774" s="94"/>
      <c r="AO774" s="94"/>
      <c r="AP774" s="94"/>
      <c r="AQ774" s="94"/>
      <c r="AR774" s="94"/>
      <c r="AS774" s="94"/>
      <c r="AT774" s="94"/>
      <c r="AU774" s="94"/>
      <c r="AV774" s="94"/>
      <c r="AW774" s="94"/>
      <c r="AX774" s="94"/>
      <c r="AY774" s="94"/>
      <c r="AZ774" s="94"/>
      <c r="BA774" s="94"/>
      <c r="BB774" s="94"/>
      <c r="BC774" s="94"/>
      <c r="BD774" s="94"/>
      <c r="BE774" s="94"/>
      <c r="BF774" s="94"/>
      <c r="BG774" s="94"/>
      <c r="BH774" s="94"/>
      <c r="BI774" s="94"/>
      <c r="BJ774" s="94"/>
      <c r="BK774" s="94"/>
    </row>
    <row r="775" spans="1:63" s="95" customFormat="1">
      <c r="A775" s="105"/>
      <c r="B775" s="105"/>
      <c r="C775" s="106"/>
      <c r="D775" s="105"/>
      <c r="E775" s="105"/>
      <c r="F775" s="105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  <c r="AD775" s="94"/>
      <c r="AE775" s="94"/>
      <c r="AF775" s="94"/>
      <c r="AG775" s="94"/>
      <c r="AH775" s="94"/>
      <c r="AI775" s="94"/>
      <c r="AJ775" s="94"/>
      <c r="AK775" s="94"/>
      <c r="AL775" s="94"/>
      <c r="AM775" s="94"/>
      <c r="AN775" s="94"/>
      <c r="AO775" s="94"/>
      <c r="AP775" s="94"/>
      <c r="AQ775" s="94"/>
      <c r="AR775" s="94"/>
      <c r="AS775" s="94"/>
      <c r="AT775" s="94"/>
      <c r="AU775" s="94"/>
      <c r="AV775" s="94"/>
      <c r="AW775" s="94"/>
      <c r="AX775" s="94"/>
      <c r="AY775" s="94"/>
      <c r="AZ775" s="94"/>
      <c r="BA775" s="94"/>
      <c r="BB775" s="94"/>
      <c r="BC775" s="94"/>
      <c r="BD775" s="94"/>
      <c r="BE775" s="94"/>
      <c r="BF775" s="94"/>
      <c r="BG775" s="94"/>
      <c r="BH775" s="94"/>
      <c r="BI775" s="94"/>
      <c r="BJ775" s="94"/>
      <c r="BK775" s="94"/>
    </row>
    <row r="776" spans="1:63" s="95" customFormat="1">
      <c r="A776" s="105"/>
      <c r="B776" s="105"/>
      <c r="C776" s="106"/>
      <c r="D776" s="105"/>
      <c r="E776" s="105"/>
      <c r="F776" s="105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  <c r="AD776" s="94"/>
      <c r="AE776" s="94"/>
      <c r="AF776" s="94"/>
      <c r="AG776" s="94"/>
      <c r="AH776" s="94"/>
      <c r="AI776" s="94"/>
      <c r="AJ776" s="94"/>
      <c r="AK776" s="94"/>
      <c r="AL776" s="94"/>
      <c r="AM776" s="94"/>
      <c r="AN776" s="94"/>
      <c r="AO776" s="94"/>
      <c r="AP776" s="94"/>
      <c r="AQ776" s="94"/>
      <c r="AR776" s="94"/>
      <c r="AS776" s="94"/>
      <c r="AT776" s="94"/>
      <c r="AU776" s="94"/>
      <c r="AV776" s="94"/>
      <c r="AW776" s="94"/>
      <c r="AX776" s="94"/>
      <c r="AY776" s="94"/>
      <c r="AZ776" s="94"/>
      <c r="BA776" s="94"/>
      <c r="BB776" s="94"/>
      <c r="BC776" s="94"/>
      <c r="BD776" s="94"/>
      <c r="BE776" s="94"/>
      <c r="BF776" s="94"/>
      <c r="BG776" s="94"/>
      <c r="BH776" s="94"/>
      <c r="BI776" s="94"/>
      <c r="BJ776" s="94"/>
      <c r="BK776" s="94"/>
    </row>
    <row r="777" spans="1:63" s="95" customFormat="1">
      <c r="A777" s="105"/>
      <c r="B777" s="105"/>
      <c r="C777" s="106"/>
      <c r="D777" s="105"/>
      <c r="E777" s="105"/>
      <c r="F777" s="105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  <c r="AD777" s="94"/>
      <c r="AE777" s="94"/>
      <c r="AF777" s="94"/>
      <c r="AG777" s="94"/>
      <c r="AH777" s="94"/>
      <c r="AI777" s="94"/>
      <c r="AJ777" s="94"/>
      <c r="AK777" s="94"/>
      <c r="AL777" s="94"/>
      <c r="AM777" s="94"/>
      <c r="AN777" s="94"/>
      <c r="AO777" s="94"/>
      <c r="AP777" s="94"/>
      <c r="AQ777" s="94"/>
      <c r="AR777" s="94"/>
      <c r="AS777" s="94"/>
      <c r="AT777" s="94"/>
      <c r="AU777" s="94"/>
      <c r="AV777" s="94"/>
      <c r="AW777" s="94"/>
      <c r="AX777" s="94"/>
      <c r="AY777" s="94"/>
      <c r="AZ777" s="94"/>
      <c r="BA777" s="94"/>
      <c r="BB777" s="94"/>
      <c r="BC777" s="94"/>
      <c r="BD777" s="94"/>
      <c r="BE777" s="94"/>
      <c r="BF777" s="94"/>
      <c r="BG777" s="94"/>
      <c r="BH777" s="94"/>
      <c r="BI777" s="94"/>
      <c r="BJ777" s="94"/>
      <c r="BK777" s="94"/>
    </row>
    <row r="778" spans="1:63" s="95" customFormat="1">
      <c r="A778" s="105"/>
      <c r="B778" s="105"/>
      <c r="C778" s="106"/>
      <c r="D778" s="105"/>
      <c r="E778" s="105"/>
      <c r="F778" s="105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  <c r="AD778" s="94"/>
      <c r="AE778" s="94"/>
      <c r="AF778" s="94"/>
      <c r="AG778" s="94"/>
      <c r="AH778" s="94"/>
      <c r="AI778" s="94"/>
      <c r="AJ778" s="94"/>
      <c r="AK778" s="94"/>
      <c r="AL778" s="94"/>
      <c r="AM778" s="94"/>
      <c r="AN778" s="94"/>
      <c r="AO778" s="94"/>
      <c r="AP778" s="94"/>
      <c r="AQ778" s="94"/>
      <c r="AR778" s="94"/>
      <c r="AS778" s="94"/>
      <c r="AT778" s="94"/>
      <c r="AU778" s="94"/>
      <c r="AV778" s="94"/>
      <c r="AW778" s="94"/>
      <c r="AX778" s="94"/>
      <c r="AY778" s="94"/>
      <c r="AZ778" s="94"/>
      <c r="BA778" s="94"/>
      <c r="BB778" s="94"/>
      <c r="BC778" s="94"/>
      <c r="BD778" s="94"/>
      <c r="BE778" s="94"/>
      <c r="BF778" s="94"/>
      <c r="BG778" s="94"/>
      <c r="BH778" s="94"/>
      <c r="BI778" s="94"/>
      <c r="BJ778" s="94"/>
      <c r="BK778" s="94"/>
    </row>
    <row r="779" spans="1:63" s="95" customFormat="1">
      <c r="A779" s="105"/>
      <c r="B779" s="105"/>
      <c r="C779" s="106"/>
      <c r="D779" s="105"/>
      <c r="E779" s="105"/>
      <c r="F779" s="105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  <c r="AD779" s="94"/>
      <c r="AE779" s="94"/>
      <c r="AF779" s="94"/>
      <c r="AG779" s="94"/>
      <c r="AH779" s="94"/>
      <c r="AI779" s="94"/>
      <c r="AJ779" s="94"/>
      <c r="AK779" s="94"/>
      <c r="AL779" s="94"/>
      <c r="AM779" s="94"/>
      <c r="AN779" s="94"/>
      <c r="AO779" s="94"/>
      <c r="AP779" s="94"/>
      <c r="AQ779" s="94"/>
      <c r="AR779" s="94"/>
      <c r="AS779" s="94"/>
      <c r="AT779" s="94"/>
      <c r="AU779" s="94"/>
      <c r="AV779" s="94"/>
      <c r="AW779" s="94"/>
      <c r="AX779" s="94"/>
      <c r="AY779" s="94"/>
      <c r="AZ779" s="94"/>
      <c r="BA779" s="94"/>
      <c r="BB779" s="94"/>
      <c r="BC779" s="94"/>
      <c r="BD779" s="94"/>
      <c r="BE779" s="94"/>
      <c r="BF779" s="94"/>
      <c r="BG779" s="94"/>
      <c r="BH779" s="94"/>
      <c r="BI779" s="94"/>
      <c r="BJ779" s="94"/>
      <c r="BK779" s="94"/>
    </row>
    <row r="780" spans="1:63" s="95" customFormat="1">
      <c r="A780" s="105"/>
      <c r="B780" s="105"/>
      <c r="C780" s="106"/>
      <c r="D780" s="105"/>
      <c r="E780" s="105"/>
      <c r="F780" s="105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  <c r="AD780" s="94"/>
      <c r="AE780" s="94"/>
      <c r="AF780" s="94"/>
      <c r="AG780" s="94"/>
      <c r="AH780" s="94"/>
      <c r="AI780" s="94"/>
      <c r="AJ780" s="94"/>
      <c r="AK780" s="94"/>
      <c r="AL780" s="94"/>
      <c r="AM780" s="94"/>
      <c r="AN780" s="94"/>
      <c r="AO780" s="94"/>
      <c r="AP780" s="94"/>
      <c r="AQ780" s="94"/>
      <c r="AR780" s="94"/>
      <c r="AS780" s="94"/>
      <c r="AT780" s="94"/>
      <c r="AU780" s="94"/>
      <c r="AV780" s="94"/>
      <c r="AW780" s="94"/>
      <c r="AX780" s="94"/>
      <c r="AY780" s="94"/>
      <c r="AZ780" s="94"/>
      <c r="BA780" s="94"/>
      <c r="BB780" s="94"/>
      <c r="BC780" s="94"/>
      <c r="BD780" s="94"/>
      <c r="BE780" s="94"/>
      <c r="BF780" s="94"/>
      <c r="BG780" s="94"/>
      <c r="BH780" s="94"/>
      <c r="BI780" s="94"/>
      <c r="BJ780" s="94"/>
      <c r="BK780" s="94"/>
    </row>
    <row r="781" spans="1:63" s="95" customFormat="1">
      <c r="A781" s="105"/>
      <c r="B781" s="105"/>
      <c r="C781" s="106"/>
      <c r="D781" s="105"/>
      <c r="E781" s="105"/>
      <c r="F781" s="105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G781" s="94"/>
      <c r="AH781" s="94"/>
      <c r="AI781" s="94"/>
      <c r="AJ781" s="94"/>
      <c r="AK781" s="94"/>
      <c r="AL781" s="94"/>
      <c r="AM781" s="94"/>
      <c r="AN781" s="94"/>
      <c r="AO781" s="94"/>
      <c r="AP781" s="94"/>
      <c r="AQ781" s="94"/>
      <c r="AR781" s="94"/>
      <c r="AS781" s="94"/>
      <c r="AT781" s="94"/>
      <c r="AU781" s="94"/>
      <c r="AV781" s="94"/>
      <c r="AW781" s="94"/>
      <c r="AX781" s="94"/>
      <c r="AY781" s="94"/>
      <c r="AZ781" s="94"/>
      <c r="BA781" s="94"/>
      <c r="BB781" s="94"/>
      <c r="BC781" s="94"/>
      <c r="BD781" s="94"/>
      <c r="BE781" s="94"/>
      <c r="BF781" s="94"/>
      <c r="BG781" s="94"/>
      <c r="BH781" s="94"/>
      <c r="BI781" s="94"/>
      <c r="BJ781" s="94"/>
      <c r="BK781" s="94"/>
    </row>
    <row r="782" spans="1:63" s="95" customFormat="1">
      <c r="A782" s="105"/>
      <c r="B782" s="105"/>
      <c r="C782" s="106"/>
      <c r="D782" s="105"/>
      <c r="E782" s="105"/>
      <c r="F782" s="105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  <c r="AD782" s="94"/>
      <c r="AE782" s="94"/>
      <c r="AF782" s="94"/>
      <c r="AG782" s="94"/>
      <c r="AH782" s="94"/>
      <c r="AI782" s="94"/>
      <c r="AJ782" s="94"/>
      <c r="AK782" s="94"/>
      <c r="AL782" s="94"/>
      <c r="AM782" s="94"/>
      <c r="AN782" s="94"/>
      <c r="AO782" s="94"/>
      <c r="AP782" s="94"/>
      <c r="AQ782" s="94"/>
      <c r="AR782" s="94"/>
      <c r="AS782" s="94"/>
      <c r="AT782" s="94"/>
      <c r="AU782" s="94"/>
      <c r="AV782" s="94"/>
      <c r="AW782" s="94"/>
      <c r="AX782" s="94"/>
      <c r="AY782" s="94"/>
      <c r="AZ782" s="94"/>
      <c r="BA782" s="94"/>
      <c r="BB782" s="94"/>
      <c r="BC782" s="94"/>
      <c r="BD782" s="94"/>
      <c r="BE782" s="94"/>
      <c r="BF782" s="94"/>
      <c r="BG782" s="94"/>
      <c r="BH782" s="94"/>
      <c r="BI782" s="94"/>
      <c r="BJ782" s="94"/>
      <c r="BK782" s="94"/>
    </row>
    <row r="783" spans="1:63" s="95" customFormat="1">
      <c r="A783" s="105"/>
      <c r="B783" s="105"/>
      <c r="C783" s="106"/>
      <c r="D783" s="105"/>
      <c r="E783" s="105"/>
      <c r="F783" s="105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  <c r="AD783" s="94"/>
      <c r="AE783" s="94"/>
      <c r="AF783" s="94"/>
      <c r="AG783" s="94"/>
      <c r="AH783" s="94"/>
      <c r="AI783" s="94"/>
      <c r="AJ783" s="94"/>
      <c r="AK783" s="94"/>
      <c r="AL783" s="94"/>
      <c r="AM783" s="94"/>
      <c r="AN783" s="94"/>
      <c r="AO783" s="94"/>
      <c r="AP783" s="94"/>
      <c r="AQ783" s="94"/>
      <c r="AR783" s="94"/>
      <c r="AS783" s="94"/>
      <c r="AT783" s="94"/>
      <c r="AU783" s="94"/>
      <c r="AV783" s="94"/>
      <c r="AW783" s="94"/>
      <c r="AX783" s="94"/>
      <c r="AY783" s="94"/>
      <c r="AZ783" s="94"/>
      <c r="BA783" s="94"/>
      <c r="BB783" s="94"/>
      <c r="BC783" s="94"/>
      <c r="BD783" s="94"/>
      <c r="BE783" s="94"/>
      <c r="BF783" s="94"/>
      <c r="BG783" s="94"/>
      <c r="BH783" s="94"/>
      <c r="BI783" s="94"/>
      <c r="BJ783" s="94"/>
      <c r="BK783" s="94"/>
    </row>
    <row r="784" spans="1:63" s="95" customFormat="1">
      <c r="A784" s="105"/>
      <c r="B784" s="105"/>
      <c r="C784" s="106"/>
      <c r="D784" s="105"/>
      <c r="E784" s="105"/>
      <c r="F784" s="105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  <c r="AD784" s="94"/>
      <c r="AE784" s="94"/>
      <c r="AF784" s="94"/>
      <c r="AG784" s="94"/>
      <c r="AH784" s="94"/>
      <c r="AI784" s="94"/>
      <c r="AJ784" s="94"/>
      <c r="AK784" s="94"/>
      <c r="AL784" s="94"/>
      <c r="AM784" s="94"/>
      <c r="AN784" s="94"/>
      <c r="AO784" s="94"/>
      <c r="AP784" s="94"/>
      <c r="AQ784" s="94"/>
      <c r="AR784" s="94"/>
      <c r="AS784" s="94"/>
      <c r="AT784" s="94"/>
      <c r="AU784" s="94"/>
      <c r="AV784" s="94"/>
      <c r="AW784" s="94"/>
      <c r="AX784" s="94"/>
      <c r="AY784" s="94"/>
      <c r="AZ784" s="94"/>
      <c r="BA784" s="94"/>
      <c r="BB784" s="94"/>
      <c r="BC784" s="94"/>
      <c r="BD784" s="94"/>
      <c r="BE784" s="94"/>
      <c r="BF784" s="94"/>
      <c r="BG784" s="94"/>
      <c r="BH784" s="94"/>
      <c r="BI784" s="94"/>
      <c r="BJ784" s="94"/>
      <c r="BK784" s="94"/>
    </row>
    <row r="785" spans="1:63" s="95" customFormat="1">
      <c r="A785" s="105"/>
      <c r="B785" s="105"/>
      <c r="C785" s="106"/>
      <c r="D785" s="105"/>
      <c r="E785" s="105"/>
      <c r="F785" s="105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  <c r="AD785" s="94"/>
      <c r="AE785" s="94"/>
      <c r="AF785" s="94"/>
      <c r="AG785" s="94"/>
      <c r="AH785" s="94"/>
      <c r="AI785" s="94"/>
      <c r="AJ785" s="94"/>
      <c r="AK785" s="94"/>
      <c r="AL785" s="94"/>
      <c r="AM785" s="94"/>
      <c r="AN785" s="94"/>
      <c r="AO785" s="94"/>
      <c r="AP785" s="94"/>
      <c r="AQ785" s="94"/>
      <c r="AR785" s="94"/>
      <c r="AS785" s="94"/>
      <c r="AT785" s="94"/>
      <c r="AU785" s="94"/>
      <c r="AV785" s="94"/>
      <c r="AW785" s="94"/>
      <c r="AX785" s="94"/>
      <c r="AY785" s="94"/>
      <c r="AZ785" s="94"/>
      <c r="BA785" s="94"/>
      <c r="BB785" s="94"/>
      <c r="BC785" s="94"/>
      <c r="BD785" s="94"/>
      <c r="BE785" s="94"/>
      <c r="BF785" s="94"/>
      <c r="BG785" s="94"/>
      <c r="BH785" s="94"/>
      <c r="BI785" s="94"/>
      <c r="BJ785" s="94"/>
      <c r="BK785" s="94"/>
    </row>
    <row r="786" spans="1:63" s="95" customFormat="1">
      <c r="A786" s="105"/>
      <c r="B786" s="105"/>
      <c r="C786" s="106"/>
      <c r="D786" s="105"/>
      <c r="E786" s="105"/>
      <c r="F786" s="105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  <c r="AD786" s="94"/>
      <c r="AE786" s="94"/>
      <c r="AF786" s="94"/>
      <c r="AG786" s="94"/>
      <c r="AH786" s="94"/>
      <c r="AI786" s="94"/>
      <c r="AJ786" s="94"/>
      <c r="AK786" s="94"/>
      <c r="AL786" s="94"/>
      <c r="AM786" s="94"/>
      <c r="AN786" s="94"/>
      <c r="AO786" s="94"/>
      <c r="AP786" s="94"/>
      <c r="AQ786" s="94"/>
      <c r="AR786" s="94"/>
      <c r="AS786" s="94"/>
      <c r="AT786" s="94"/>
      <c r="AU786" s="94"/>
      <c r="AV786" s="94"/>
      <c r="AW786" s="94"/>
      <c r="AX786" s="94"/>
      <c r="AY786" s="94"/>
      <c r="AZ786" s="94"/>
      <c r="BA786" s="94"/>
      <c r="BB786" s="94"/>
      <c r="BC786" s="94"/>
      <c r="BD786" s="94"/>
      <c r="BE786" s="94"/>
      <c r="BF786" s="94"/>
      <c r="BG786" s="94"/>
      <c r="BH786" s="94"/>
      <c r="BI786" s="94"/>
      <c r="BJ786" s="94"/>
      <c r="BK786" s="94"/>
    </row>
    <row r="787" spans="1:63" s="95" customFormat="1">
      <c r="A787" s="105"/>
      <c r="B787" s="105"/>
      <c r="C787" s="106"/>
      <c r="D787" s="105"/>
      <c r="E787" s="105"/>
      <c r="F787" s="105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  <c r="AD787" s="94"/>
      <c r="AE787" s="94"/>
      <c r="AF787" s="94"/>
      <c r="AG787" s="94"/>
      <c r="AH787" s="94"/>
      <c r="AI787" s="94"/>
      <c r="AJ787" s="94"/>
      <c r="AK787" s="94"/>
      <c r="AL787" s="94"/>
      <c r="AM787" s="94"/>
      <c r="AN787" s="94"/>
      <c r="AO787" s="94"/>
      <c r="AP787" s="94"/>
      <c r="AQ787" s="94"/>
      <c r="AR787" s="94"/>
      <c r="AS787" s="94"/>
      <c r="AT787" s="94"/>
      <c r="AU787" s="94"/>
      <c r="AV787" s="94"/>
      <c r="AW787" s="94"/>
      <c r="AX787" s="94"/>
      <c r="AY787" s="94"/>
      <c r="AZ787" s="94"/>
      <c r="BA787" s="94"/>
      <c r="BB787" s="94"/>
      <c r="BC787" s="94"/>
      <c r="BD787" s="94"/>
      <c r="BE787" s="94"/>
      <c r="BF787" s="94"/>
      <c r="BG787" s="94"/>
      <c r="BH787" s="94"/>
      <c r="BI787" s="94"/>
      <c r="BJ787" s="94"/>
      <c r="BK787" s="94"/>
    </row>
    <row r="788" spans="1:63" s="95" customFormat="1">
      <c r="A788" s="105"/>
      <c r="B788" s="105"/>
      <c r="C788" s="106"/>
      <c r="D788" s="105"/>
      <c r="E788" s="105"/>
      <c r="F788" s="105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  <c r="AD788" s="94"/>
      <c r="AE788" s="94"/>
      <c r="AF788" s="94"/>
      <c r="AG788" s="94"/>
      <c r="AH788" s="94"/>
      <c r="AI788" s="94"/>
      <c r="AJ788" s="94"/>
      <c r="AK788" s="94"/>
      <c r="AL788" s="94"/>
      <c r="AM788" s="94"/>
      <c r="AN788" s="94"/>
      <c r="AO788" s="94"/>
      <c r="AP788" s="94"/>
      <c r="AQ788" s="94"/>
      <c r="AR788" s="94"/>
      <c r="AS788" s="94"/>
      <c r="AT788" s="94"/>
      <c r="AU788" s="94"/>
      <c r="AV788" s="94"/>
      <c r="AW788" s="94"/>
      <c r="AX788" s="94"/>
      <c r="AY788" s="94"/>
      <c r="AZ788" s="94"/>
      <c r="BA788" s="94"/>
      <c r="BB788" s="94"/>
      <c r="BC788" s="94"/>
      <c r="BD788" s="94"/>
      <c r="BE788" s="94"/>
      <c r="BF788" s="94"/>
      <c r="BG788" s="94"/>
      <c r="BH788" s="94"/>
      <c r="BI788" s="94"/>
      <c r="BJ788" s="94"/>
      <c r="BK788" s="94"/>
    </row>
    <row r="789" spans="1:63" s="95" customFormat="1">
      <c r="A789" s="105"/>
      <c r="B789" s="105"/>
      <c r="C789" s="106"/>
      <c r="D789" s="105"/>
      <c r="E789" s="105"/>
      <c r="F789" s="105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  <c r="AD789" s="94"/>
      <c r="AE789" s="94"/>
      <c r="AF789" s="94"/>
      <c r="AG789" s="94"/>
      <c r="AH789" s="94"/>
      <c r="AI789" s="94"/>
      <c r="AJ789" s="94"/>
      <c r="AK789" s="94"/>
      <c r="AL789" s="94"/>
      <c r="AM789" s="94"/>
      <c r="AN789" s="94"/>
      <c r="AO789" s="94"/>
      <c r="AP789" s="94"/>
      <c r="AQ789" s="94"/>
      <c r="AR789" s="94"/>
      <c r="AS789" s="94"/>
      <c r="AT789" s="94"/>
      <c r="AU789" s="94"/>
      <c r="AV789" s="94"/>
      <c r="AW789" s="94"/>
      <c r="AX789" s="94"/>
      <c r="AY789" s="94"/>
      <c r="AZ789" s="94"/>
      <c r="BA789" s="94"/>
      <c r="BB789" s="94"/>
      <c r="BC789" s="94"/>
      <c r="BD789" s="94"/>
      <c r="BE789" s="94"/>
      <c r="BF789" s="94"/>
      <c r="BG789" s="94"/>
      <c r="BH789" s="94"/>
      <c r="BI789" s="94"/>
      <c r="BJ789" s="94"/>
      <c r="BK789" s="94"/>
    </row>
    <row r="790" spans="1:63" s="95" customFormat="1">
      <c r="A790" s="105"/>
      <c r="B790" s="105"/>
      <c r="C790" s="106"/>
      <c r="D790" s="105"/>
      <c r="E790" s="105"/>
      <c r="F790" s="105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  <c r="AD790" s="94"/>
      <c r="AE790" s="94"/>
      <c r="AF790" s="94"/>
      <c r="AG790" s="94"/>
      <c r="AH790" s="94"/>
      <c r="AI790" s="94"/>
      <c r="AJ790" s="94"/>
      <c r="AK790" s="94"/>
      <c r="AL790" s="94"/>
      <c r="AM790" s="94"/>
      <c r="AN790" s="94"/>
      <c r="AO790" s="94"/>
      <c r="AP790" s="94"/>
      <c r="AQ790" s="94"/>
      <c r="AR790" s="94"/>
      <c r="AS790" s="94"/>
      <c r="AT790" s="94"/>
      <c r="AU790" s="94"/>
      <c r="AV790" s="94"/>
      <c r="AW790" s="94"/>
      <c r="AX790" s="94"/>
      <c r="AY790" s="94"/>
      <c r="AZ790" s="94"/>
      <c r="BA790" s="94"/>
      <c r="BB790" s="94"/>
      <c r="BC790" s="94"/>
      <c r="BD790" s="94"/>
      <c r="BE790" s="94"/>
      <c r="BF790" s="94"/>
      <c r="BG790" s="94"/>
      <c r="BH790" s="94"/>
      <c r="BI790" s="94"/>
      <c r="BJ790" s="94"/>
      <c r="BK790" s="94"/>
    </row>
    <row r="791" spans="1:63" s="95" customFormat="1">
      <c r="A791" s="105"/>
      <c r="B791" s="105"/>
      <c r="C791" s="106"/>
      <c r="D791" s="105"/>
      <c r="E791" s="105"/>
      <c r="F791" s="105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  <c r="AD791" s="94"/>
      <c r="AE791" s="94"/>
      <c r="AF791" s="94"/>
      <c r="AG791" s="94"/>
      <c r="AH791" s="94"/>
      <c r="AI791" s="94"/>
      <c r="AJ791" s="94"/>
      <c r="AK791" s="94"/>
      <c r="AL791" s="94"/>
      <c r="AM791" s="94"/>
      <c r="AN791" s="94"/>
      <c r="AO791" s="94"/>
      <c r="AP791" s="94"/>
      <c r="AQ791" s="94"/>
      <c r="AR791" s="94"/>
      <c r="AS791" s="94"/>
      <c r="AT791" s="94"/>
      <c r="AU791" s="94"/>
      <c r="AV791" s="94"/>
      <c r="AW791" s="94"/>
      <c r="AX791" s="94"/>
      <c r="AY791" s="94"/>
      <c r="AZ791" s="94"/>
      <c r="BA791" s="94"/>
      <c r="BB791" s="94"/>
      <c r="BC791" s="94"/>
      <c r="BD791" s="94"/>
      <c r="BE791" s="94"/>
      <c r="BF791" s="94"/>
      <c r="BG791" s="94"/>
      <c r="BH791" s="94"/>
      <c r="BI791" s="94"/>
      <c r="BJ791" s="94"/>
      <c r="BK791" s="94"/>
    </row>
    <row r="792" spans="1:63" s="95" customFormat="1">
      <c r="A792" s="105"/>
      <c r="B792" s="105"/>
      <c r="C792" s="106"/>
      <c r="D792" s="105"/>
      <c r="E792" s="105"/>
      <c r="F792" s="105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  <c r="AD792" s="94"/>
      <c r="AE792" s="94"/>
      <c r="AF792" s="94"/>
      <c r="AG792" s="94"/>
      <c r="AH792" s="94"/>
      <c r="AI792" s="94"/>
      <c r="AJ792" s="94"/>
      <c r="AK792" s="94"/>
      <c r="AL792" s="94"/>
      <c r="AM792" s="94"/>
      <c r="AN792" s="94"/>
      <c r="AO792" s="94"/>
      <c r="AP792" s="94"/>
      <c r="AQ792" s="94"/>
      <c r="AR792" s="94"/>
      <c r="AS792" s="94"/>
      <c r="AT792" s="94"/>
      <c r="AU792" s="94"/>
      <c r="AV792" s="94"/>
      <c r="AW792" s="94"/>
      <c r="AX792" s="94"/>
      <c r="AY792" s="94"/>
      <c r="AZ792" s="94"/>
      <c r="BA792" s="94"/>
      <c r="BB792" s="94"/>
      <c r="BC792" s="94"/>
      <c r="BD792" s="94"/>
      <c r="BE792" s="94"/>
      <c r="BF792" s="94"/>
      <c r="BG792" s="94"/>
      <c r="BH792" s="94"/>
      <c r="BI792" s="94"/>
      <c r="BJ792" s="94"/>
      <c r="BK792" s="94"/>
    </row>
    <row r="793" spans="1:63" s="95" customFormat="1">
      <c r="A793" s="105"/>
      <c r="B793" s="105"/>
      <c r="C793" s="106"/>
      <c r="D793" s="105"/>
      <c r="E793" s="105"/>
      <c r="F793" s="105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  <c r="AD793" s="94"/>
      <c r="AE793" s="94"/>
      <c r="AF793" s="94"/>
      <c r="AG793" s="94"/>
      <c r="AH793" s="94"/>
      <c r="AI793" s="94"/>
      <c r="AJ793" s="94"/>
      <c r="AK793" s="94"/>
      <c r="AL793" s="94"/>
      <c r="AM793" s="94"/>
      <c r="AN793" s="94"/>
      <c r="AO793" s="94"/>
      <c r="AP793" s="94"/>
      <c r="AQ793" s="94"/>
      <c r="AR793" s="94"/>
      <c r="AS793" s="94"/>
      <c r="AT793" s="94"/>
      <c r="AU793" s="94"/>
      <c r="AV793" s="94"/>
      <c r="AW793" s="94"/>
      <c r="AX793" s="94"/>
      <c r="AY793" s="94"/>
      <c r="AZ793" s="94"/>
      <c r="BA793" s="94"/>
      <c r="BB793" s="94"/>
      <c r="BC793" s="94"/>
      <c r="BD793" s="94"/>
      <c r="BE793" s="94"/>
      <c r="BF793" s="94"/>
      <c r="BG793" s="94"/>
      <c r="BH793" s="94"/>
      <c r="BI793" s="94"/>
      <c r="BJ793" s="94"/>
      <c r="BK793" s="94"/>
    </row>
    <row r="794" spans="1:63" s="95" customFormat="1">
      <c r="A794" s="105"/>
      <c r="B794" s="105"/>
      <c r="C794" s="106"/>
      <c r="D794" s="105"/>
      <c r="E794" s="105"/>
      <c r="F794" s="105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  <c r="AD794" s="94"/>
      <c r="AE794" s="94"/>
      <c r="AF794" s="94"/>
      <c r="AG794" s="94"/>
      <c r="AH794" s="94"/>
      <c r="AI794" s="94"/>
      <c r="AJ794" s="94"/>
      <c r="AK794" s="94"/>
      <c r="AL794" s="94"/>
      <c r="AM794" s="94"/>
      <c r="AN794" s="94"/>
      <c r="AO794" s="94"/>
      <c r="AP794" s="94"/>
      <c r="AQ794" s="94"/>
      <c r="AR794" s="94"/>
      <c r="AS794" s="94"/>
      <c r="AT794" s="94"/>
      <c r="AU794" s="94"/>
      <c r="AV794" s="94"/>
      <c r="AW794" s="94"/>
      <c r="AX794" s="94"/>
      <c r="AY794" s="94"/>
      <c r="AZ794" s="94"/>
      <c r="BA794" s="94"/>
      <c r="BB794" s="94"/>
      <c r="BC794" s="94"/>
      <c r="BD794" s="94"/>
      <c r="BE794" s="94"/>
      <c r="BF794" s="94"/>
      <c r="BG794" s="94"/>
      <c r="BH794" s="94"/>
      <c r="BI794" s="94"/>
      <c r="BJ794" s="94"/>
      <c r="BK794" s="94"/>
    </row>
    <row r="795" spans="1:63" s="95" customFormat="1">
      <c r="A795" s="105"/>
      <c r="B795" s="105"/>
      <c r="C795" s="106"/>
      <c r="D795" s="105"/>
      <c r="E795" s="105"/>
      <c r="F795" s="105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  <c r="AD795" s="94"/>
      <c r="AE795" s="94"/>
      <c r="AF795" s="94"/>
      <c r="AG795" s="94"/>
      <c r="AH795" s="94"/>
      <c r="AI795" s="94"/>
      <c r="AJ795" s="94"/>
      <c r="AK795" s="94"/>
      <c r="AL795" s="94"/>
      <c r="AM795" s="94"/>
      <c r="AN795" s="94"/>
      <c r="AO795" s="94"/>
      <c r="AP795" s="94"/>
      <c r="AQ795" s="94"/>
      <c r="AR795" s="94"/>
      <c r="AS795" s="94"/>
      <c r="AT795" s="94"/>
      <c r="AU795" s="94"/>
      <c r="AV795" s="94"/>
      <c r="AW795" s="94"/>
      <c r="AX795" s="94"/>
      <c r="AY795" s="94"/>
      <c r="AZ795" s="94"/>
      <c r="BA795" s="94"/>
      <c r="BB795" s="94"/>
      <c r="BC795" s="94"/>
      <c r="BD795" s="94"/>
      <c r="BE795" s="94"/>
      <c r="BF795" s="94"/>
      <c r="BG795" s="94"/>
      <c r="BH795" s="94"/>
      <c r="BI795" s="94"/>
      <c r="BJ795" s="94"/>
      <c r="BK795" s="94"/>
    </row>
    <row r="796" spans="1:63" s="95" customFormat="1">
      <c r="A796" s="105"/>
      <c r="B796" s="105"/>
      <c r="C796" s="106"/>
      <c r="D796" s="105"/>
      <c r="E796" s="105"/>
      <c r="F796" s="105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  <c r="AD796" s="94"/>
      <c r="AE796" s="94"/>
      <c r="AF796" s="94"/>
      <c r="AG796" s="94"/>
      <c r="AH796" s="94"/>
      <c r="AI796" s="94"/>
      <c r="AJ796" s="94"/>
      <c r="AK796" s="94"/>
      <c r="AL796" s="94"/>
      <c r="AM796" s="94"/>
      <c r="AN796" s="94"/>
      <c r="AO796" s="94"/>
      <c r="AP796" s="94"/>
      <c r="AQ796" s="94"/>
      <c r="AR796" s="94"/>
      <c r="AS796" s="94"/>
      <c r="AT796" s="94"/>
      <c r="AU796" s="94"/>
      <c r="AV796" s="94"/>
      <c r="AW796" s="94"/>
      <c r="AX796" s="94"/>
      <c r="AY796" s="94"/>
      <c r="AZ796" s="94"/>
      <c r="BA796" s="94"/>
      <c r="BB796" s="94"/>
      <c r="BC796" s="94"/>
      <c r="BD796" s="94"/>
      <c r="BE796" s="94"/>
      <c r="BF796" s="94"/>
      <c r="BG796" s="94"/>
      <c r="BH796" s="94"/>
      <c r="BI796" s="94"/>
      <c r="BJ796" s="94"/>
      <c r="BK796" s="94"/>
    </row>
    <row r="797" spans="1:63" s="95" customFormat="1">
      <c r="A797" s="105"/>
      <c r="B797" s="105"/>
      <c r="C797" s="106"/>
      <c r="D797" s="105"/>
      <c r="E797" s="105"/>
      <c r="F797" s="105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  <c r="AD797" s="94"/>
      <c r="AE797" s="94"/>
      <c r="AF797" s="94"/>
      <c r="AG797" s="94"/>
      <c r="AH797" s="94"/>
      <c r="AI797" s="94"/>
      <c r="AJ797" s="94"/>
      <c r="AK797" s="94"/>
      <c r="AL797" s="94"/>
      <c r="AM797" s="94"/>
      <c r="AN797" s="94"/>
      <c r="AO797" s="94"/>
      <c r="AP797" s="94"/>
      <c r="AQ797" s="94"/>
      <c r="AR797" s="94"/>
      <c r="AS797" s="94"/>
      <c r="AT797" s="94"/>
      <c r="AU797" s="94"/>
      <c r="AV797" s="94"/>
      <c r="AW797" s="94"/>
      <c r="AX797" s="94"/>
      <c r="AY797" s="94"/>
      <c r="AZ797" s="94"/>
      <c r="BA797" s="94"/>
      <c r="BB797" s="94"/>
      <c r="BC797" s="94"/>
      <c r="BD797" s="94"/>
      <c r="BE797" s="94"/>
      <c r="BF797" s="94"/>
      <c r="BG797" s="94"/>
      <c r="BH797" s="94"/>
      <c r="BI797" s="94"/>
      <c r="BJ797" s="94"/>
      <c r="BK797" s="94"/>
    </row>
    <row r="798" spans="1:63" s="95" customFormat="1">
      <c r="A798" s="105"/>
      <c r="B798" s="105"/>
      <c r="C798" s="106"/>
      <c r="D798" s="105"/>
      <c r="E798" s="105"/>
      <c r="F798" s="105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  <c r="AD798" s="94"/>
      <c r="AE798" s="94"/>
      <c r="AF798" s="94"/>
      <c r="AG798" s="94"/>
      <c r="AH798" s="94"/>
      <c r="AI798" s="94"/>
      <c r="AJ798" s="94"/>
      <c r="AK798" s="94"/>
      <c r="AL798" s="94"/>
      <c r="AM798" s="94"/>
      <c r="AN798" s="94"/>
      <c r="AO798" s="94"/>
      <c r="AP798" s="94"/>
      <c r="AQ798" s="94"/>
      <c r="AR798" s="94"/>
      <c r="AS798" s="94"/>
      <c r="AT798" s="94"/>
      <c r="AU798" s="94"/>
      <c r="AV798" s="94"/>
      <c r="AW798" s="94"/>
      <c r="AX798" s="94"/>
      <c r="AY798" s="94"/>
      <c r="AZ798" s="94"/>
      <c r="BA798" s="94"/>
      <c r="BB798" s="94"/>
      <c r="BC798" s="94"/>
      <c r="BD798" s="94"/>
      <c r="BE798" s="94"/>
      <c r="BF798" s="94"/>
      <c r="BG798" s="94"/>
      <c r="BH798" s="94"/>
      <c r="BI798" s="94"/>
      <c r="BJ798" s="94"/>
      <c r="BK798" s="94"/>
    </row>
    <row r="799" spans="1:63" s="95" customFormat="1">
      <c r="A799" s="105"/>
      <c r="B799" s="105"/>
      <c r="C799" s="106"/>
      <c r="D799" s="105"/>
      <c r="E799" s="105"/>
      <c r="F799" s="105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  <c r="AD799" s="94"/>
      <c r="AE799" s="94"/>
      <c r="AF799" s="94"/>
      <c r="AG799" s="94"/>
      <c r="AH799" s="94"/>
      <c r="AI799" s="94"/>
      <c r="AJ799" s="94"/>
      <c r="AK799" s="94"/>
      <c r="AL799" s="94"/>
      <c r="AM799" s="94"/>
      <c r="AN799" s="94"/>
      <c r="AO799" s="94"/>
      <c r="AP799" s="94"/>
      <c r="AQ799" s="94"/>
      <c r="AR799" s="94"/>
      <c r="AS799" s="94"/>
      <c r="AT799" s="94"/>
      <c r="AU799" s="94"/>
      <c r="AV799" s="94"/>
      <c r="AW799" s="94"/>
      <c r="AX799" s="94"/>
      <c r="AY799" s="94"/>
      <c r="AZ799" s="94"/>
      <c r="BA799" s="94"/>
      <c r="BB799" s="94"/>
      <c r="BC799" s="94"/>
      <c r="BD799" s="94"/>
      <c r="BE799" s="94"/>
      <c r="BF799" s="94"/>
      <c r="BG799" s="94"/>
      <c r="BH799" s="94"/>
      <c r="BI799" s="94"/>
      <c r="BJ799" s="94"/>
      <c r="BK799" s="94"/>
    </row>
    <row r="800" spans="1:63" s="95" customFormat="1">
      <c r="A800" s="105"/>
      <c r="B800" s="105"/>
      <c r="C800" s="106"/>
      <c r="D800" s="105"/>
      <c r="E800" s="105"/>
      <c r="F800" s="105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  <c r="AD800" s="94"/>
      <c r="AE800" s="94"/>
      <c r="AF800" s="94"/>
      <c r="AG800" s="94"/>
      <c r="AH800" s="94"/>
      <c r="AI800" s="94"/>
      <c r="AJ800" s="94"/>
      <c r="AK800" s="94"/>
      <c r="AL800" s="94"/>
      <c r="AM800" s="94"/>
      <c r="AN800" s="94"/>
      <c r="AO800" s="94"/>
      <c r="AP800" s="94"/>
      <c r="AQ800" s="94"/>
      <c r="AR800" s="94"/>
      <c r="AS800" s="94"/>
      <c r="AT800" s="94"/>
      <c r="AU800" s="94"/>
      <c r="AV800" s="94"/>
      <c r="AW800" s="94"/>
      <c r="AX800" s="94"/>
      <c r="AY800" s="94"/>
      <c r="AZ800" s="94"/>
      <c r="BA800" s="94"/>
      <c r="BB800" s="94"/>
      <c r="BC800" s="94"/>
      <c r="BD800" s="94"/>
      <c r="BE800" s="94"/>
      <c r="BF800" s="94"/>
      <c r="BG800" s="94"/>
      <c r="BH800" s="94"/>
      <c r="BI800" s="94"/>
      <c r="BJ800" s="94"/>
      <c r="BK800" s="94"/>
    </row>
    <row r="801" spans="1:63" s="95" customFormat="1">
      <c r="A801" s="105"/>
      <c r="B801" s="105"/>
      <c r="C801" s="106"/>
      <c r="D801" s="105"/>
      <c r="E801" s="105"/>
      <c r="F801" s="105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  <c r="AD801" s="94"/>
      <c r="AE801" s="94"/>
      <c r="AF801" s="94"/>
      <c r="AG801" s="94"/>
      <c r="AH801" s="94"/>
      <c r="AI801" s="94"/>
      <c r="AJ801" s="94"/>
      <c r="AK801" s="94"/>
      <c r="AL801" s="94"/>
      <c r="AM801" s="94"/>
      <c r="AN801" s="94"/>
      <c r="AO801" s="94"/>
      <c r="AP801" s="94"/>
      <c r="AQ801" s="94"/>
      <c r="AR801" s="94"/>
      <c r="AS801" s="94"/>
      <c r="AT801" s="94"/>
      <c r="AU801" s="94"/>
      <c r="AV801" s="94"/>
      <c r="AW801" s="94"/>
      <c r="AX801" s="94"/>
      <c r="AY801" s="94"/>
      <c r="AZ801" s="94"/>
      <c r="BA801" s="94"/>
      <c r="BB801" s="94"/>
      <c r="BC801" s="94"/>
      <c r="BD801" s="94"/>
      <c r="BE801" s="94"/>
      <c r="BF801" s="94"/>
      <c r="BG801" s="94"/>
      <c r="BH801" s="94"/>
      <c r="BI801" s="94"/>
      <c r="BJ801" s="94"/>
      <c r="BK801" s="94"/>
    </row>
    <row r="802" spans="1:63" s="95" customFormat="1">
      <c r="A802" s="105"/>
      <c r="B802" s="105"/>
      <c r="C802" s="106"/>
      <c r="D802" s="105"/>
      <c r="E802" s="105"/>
      <c r="F802" s="105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  <c r="AD802" s="94"/>
      <c r="AE802" s="94"/>
      <c r="AF802" s="94"/>
      <c r="AG802" s="94"/>
      <c r="AH802" s="94"/>
      <c r="AI802" s="94"/>
      <c r="AJ802" s="94"/>
      <c r="AK802" s="94"/>
      <c r="AL802" s="94"/>
      <c r="AM802" s="94"/>
      <c r="AN802" s="94"/>
      <c r="AO802" s="94"/>
      <c r="AP802" s="94"/>
      <c r="AQ802" s="94"/>
      <c r="AR802" s="94"/>
      <c r="AS802" s="94"/>
      <c r="AT802" s="94"/>
      <c r="AU802" s="94"/>
      <c r="AV802" s="94"/>
      <c r="AW802" s="94"/>
      <c r="AX802" s="94"/>
      <c r="AY802" s="94"/>
      <c r="AZ802" s="94"/>
      <c r="BA802" s="94"/>
      <c r="BB802" s="94"/>
      <c r="BC802" s="94"/>
      <c r="BD802" s="94"/>
      <c r="BE802" s="94"/>
      <c r="BF802" s="94"/>
      <c r="BG802" s="94"/>
      <c r="BH802" s="94"/>
      <c r="BI802" s="94"/>
      <c r="BJ802" s="94"/>
      <c r="BK802" s="94"/>
    </row>
    <row r="803" spans="1:63" s="95" customFormat="1">
      <c r="A803" s="105"/>
      <c r="B803" s="105"/>
      <c r="C803" s="106"/>
      <c r="D803" s="105"/>
      <c r="E803" s="105"/>
      <c r="F803" s="105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  <c r="AD803" s="94"/>
      <c r="AE803" s="94"/>
      <c r="AF803" s="94"/>
      <c r="AG803" s="94"/>
      <c r="AH803" s="94"/>
      <c r="AI803" s="94"/>
      <c r="AJ803" s="94"/>
      <c r="AK803" s="94"/>
      <c r="AL803" s="94"/>
      <c r="AM803" s="94"/>
      <c r="AN803" s="94"/>
      <c r="AO803" s="94"/>
      <c r="AP803" s="94"/>
      <c r="AQ803" s="94"/>
      <c r="AR803" s="94"/>
      <c r="AS803" s="94"/>
      <c r="AT803" s="94"/>
      <c r="AU803" s="94"/>
      <c r="AV803" s="94"/>
      <c r="AW803" s="94"/>
      <c r="AX803" s="94"/>
      <c r="AY803" s="94"/>
      <c r="AZ803" s="94"/>
      <c r="BA803" s="94"/>
      <c r="BB803" s="94"/>
      <c r="BC803" s="94"/>
      <c r="BD803" s="94"/>
      <c r="BE803" s="94"/>
      <c r="BF803" s="94"/>
      <c r="BG803" s="94"/>
      <c r="BH803" s="94"/>
      <c r="BI803" s="94"/>
      <c r="BJ803" s="94"/>
      <c r="BK803" s="94"/>
    </row>
    <row r="804" spans="1:63" s="95" customFormat="1">
      <c r="A804" s="105"/>
      <c r="B804" s="105"/>
      <c r="C804" s="106"/>
      <c r="D804" s="105"/>
      <c r="E804" s="105"/>
      <c r="F804" s="105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  <c r="AD804" s="94"/>
      <c r="AE804" s="94"/>
      <c r="AF804" s="94"/>
      <c r="AG804" s="94"/>
      <c r="AH804" s="94"/>
      <c r="AI804" s="94"/>
      <c r="AJ804" s="94"/>
      <c r="AK804" s="94"/>
      <c r="AL804" s="94"/>
      <c r="AM804" s="94"/>
      <c r="AN804" s="94"/>
      <c r="AO804" s="94"/>
      <c r="AP804" s="94"/>
      <c r="AQ804" s="94"/>
      <c r="AR804" s="94"/>
      <c r="AS804" s="94"/>
      <c r="AT804" s="94"/>
      <c r="AU804" s="94"/>
      <c r="AV804" s="94"/>
      <c r="AW804" s="94"/>
      <c r="AX804" s="94"/>
      <c r="AY804" s="94"/>
      <c r="AZ804" s="94"/>
      <c r="BA804" s="94"/>
      <c r="BB804" s="94"/>
      <c r="BC804" s="94"/>
      <c r="BD804" s="94"/>
      <c r="BE804" s="94"/>
      <c r="BF804" s="94"/>
      <c r="BG804" s="94"/>
      <c r="BH804" s="94"/>
      <c r="BI804" s="94"/>
      <c r="BJ804" s="94"/>
      <c r="BK804" s="94"/>
    </row>
    <row r="805" spans="1:63" s="95" customFormat="1">
      <c r="A805" s="105"/>
      <c r="B805" s="105"/>
      <c r="C805" s="106"/>
      <c r="D805" s="105"/>
      <c r="E805" s="105"/>
      <c r="F805" s="105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  <c r="AD805" s="94"/>
      <c r="AE805" s="94"/>
      <c r="AF805" s="94"/>
      <c r="AG805" s="94"/>
      <c r="AH805" s="94"/>
      <c r="AI805" s="94"/>
      <c r="AJ805" s="94"/>
      <c r="AK805" s="94"/>
      <c r="AL805" s="94"/>
      <c r="AM805" s="94"/>
      <c r="AN805" s="94"/>
      <c r="AO805" s="94"/>
      <c r="AP805" s="94"/>
      <c r="AQ805" s="94"/>
      <c r="AR805" s="94"/>
      <c r="AS805" s="94"/>
      <c r="AT805" s="94"/>
      <c r="AU805" s="94"/>
      <c r="AV805" s="94"/>
      <c r="AW805" s="94"/>
      <c r="AX805" s="94"/>
      <c r="AY805" s="94"/>
      <c r="AZ805" s="94"/>
      <c r="BA805" s="94"/>
      <c r="BB805" s="94"/>
      <c r="BC805" s="94"/>
      <c r="BD805" s="94"/>
      <c r="BE805" s="94"/>
      <c r="BF805" s="94"/>
      <c r="BG805" s="94"/>
      <c r="BH805" s="94"/>
      <c r="BI805" s="94"/>
      <c r="BJ805" s="94"/>
      <c r="BK805" s="94"/>
    </row>
    <row r="806" spans="1:63" s="95" customFormat="1">
      <c r="A806" s="105"/>
      <c r="B806" s="105"/>
      <c r="C806" s="106"/>
      <c r="D806" s="105"/>
      <c r="E806" s="105"/>
      <c r="F806" s="105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G806" s="94"/>
      <c r="AH806" s="94"/>
      <c r="AI806" s="94"/>
      <c r="AJ806" s="94"/>
      <c r="AK806" s="94"/>
      <c r="AL806" s="94"/>
      <c r="AM806" s="94"/>
      <c r="AN806" s="94"/>
      <c r="AO806" s="94"/>
      <c r="AP806" s="94"/>
      <c r="AQ806" s="94"/>
      <c r="AR806" s="94"/>
      <c r="AS806" s="94"/>
      <c r="AT806" s="94"/>
      <c r="AU806" s="94"/>
      <c r="AV806" s="94"/>
      <c r="AW806" s="94"/>
      <c r="AX806" s="94"/>
      <c r="AY806" s="94"/>
      <c r="AZ806" s="94"/>
      <c r="BA806" s="94"/>
      <c r="BB806" s="94"/>
      <c r="BC806" s="94"/>
      <c r="BD806" s="94"/>
      <c r="BE806" s="94"/>
      <c r="BF806" s="94"/>
      <c r="BG806" s="94"/>
      <c r="BH806" s="94"/>
      <c r="BI806" s="94"/>
      <c r="BJ806" s="94"/>
      <c r="BK806" s="94"/>
    </row>
    <row r="807" spans="1:63" s="95" customFormat="1">
      <c r="A807" s="105"/>
      <c r="B807" s="105"/>
      <c r="C807" s="106"/>
      <c r="D807" s="105"/>
      <c r="E807" s="105"/>
      <c r="F807" s="105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  <c r="AD807" s="94"/>
      <c r="AE807" s="94"/>
      <c r="AF807" s="94"/>
      <c r="AG807" s="94"/>
      <c r="AH807" s="94"/>
      <c r="AI807" s="94"/>
      <c r="AJ807" s="94"/>
      <c r="AK807" s="94"/>
      <c r="AL807" s="94"/>
      <c r="AM807" s="94"/>
      <c r="AN807" s="94"/>
      <c r="AO807" s="94"/>
      <c r="AP807" s="94"/>
      <c r="AQ807" s="94"/>
      <c r="AR807" s="94"/>
      <c r="AS807" s="94"/>
      <c r="AT807" s="94"/>
      <c r="AU807" s="94"/>
      <c r="AV807" s="94"/>
      <c r="AW807" s="94"/>
      <c r="AX807" s="94"/>
      <c r="AY807" s="94"/>
      <c r="AZ807" s="94"/>
      <c r="BA807" s="94"/>
      <c r="BB807" s="94"/>
      <c r="BC807" s="94"/>
      <c r="BD807" s="94"/>
      <c r="BE807" s="94"/>
      <c r="BF807" s="94"/>
      <c r="BG807" s="94"/>
      <c r="BH807" s="94"/>
      <c r="BI807" s="94"/>
      <c r="BJ807" s="94"/>
      <c r="BK807" s="94"/>
    </row>
    <row r="808" spans="1:63" s="95" customFormat="1">
      <c r="A808" s="105"/>
      <c r="B808" s="105"/>
      <c r="C808" s="106"/>
      <c r="D808" s="105"/>
      <c r="E808" s="105"/>
      <c r="F808" s="105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  <c r="AD808" s="94"/>
      <c r="AE808" s="94"/>
      <c r="AF808" s="94"/>
      <c r="AG808" s="94"/>
      <c r="AH808" s="94"/>
      <c r="AI808" s="94"/>
      <c r="AJ808" s="94"/>
      <c r="AK808" s="94"/>
      <c r="AL808" s="94"/>
      <c r="AM808" s="94"/>
      <c r="AN808" s="94"/>
      <c r="AO808" s="94"/>
      <c r="AP808" s="94"/>
      <c r="AQ808" s="94"/>
      <c r="AR808" s="94"/>
      <c r="AS808" s="94"/>
      <c r="AT808" s="94"/>
      <c r="AU808" s="94"/>
      <c r="AV808" s="94"/>
      <c r="AW808" s="94"/>
      <c r="AX808" s="94"/>
      <c r="AY808" s="94"/>
      <c r="AZ808" s="94"/>
      <c r="BA808" s="94"/>
      <c r="BB808" s="94"/>
      <c r="BC808" s="94"/>
      <c r="BD808" s="94"/>
      <c r="BE808" s="94"/>
      <c r="BF808" s="94"/>
      <c r="BG808" s="94"/>
      <c r="BH808" s="94"/>
      <c r="BI808" s="94"/>
      <c r="BJ808" s="94"/>
      <c r="BK808" s="94"/>
    </row>
    <row r="809" spans="1:63" s="95" customFormat="1">
      <c r="A809" s="105"/>
      <c r="B809" s="105"/>
      <c r="C809" s="106"/>
      <c r="D809" s="105"/>
      <c r="E809" s="105"/>
      <c r="F809" s="105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  <c r="AD809" s="94"/>
      <c r="AE809" s="94"/>
      <c r="AF809" s="94"/>
      <c r="AG809" s="94"/>
      <c r="AH809" s="94"/>
      <c r="AI809" s="94"/>
      <c r="AJ809" s="94"/>
      <c r="AK809" s="94"/>
      <c r="AL809" s="94"/>
      <c r="AM809" s="94"/>
      <c r="AN809" s="94"/>
      <c r="AO809" s="94"/>
      <c r="AP809" s="94"/>
      <c r="AQ809" s="94"/>
      <c r="AR809" s="94"/>
      <c r="AS809" s="94"/>
      <c r="AT809" s="94"/>
      <c r="AU809" s="94"/>
      <c r="AV809" s="94"/>
      <c r="AW809" s="94"/>
      <c r="AX809" s="94"/>
      <c r="AY809" s="94"/>
      <c r="AZ809" s="94"/>
      <c r="BA809" s="94"/>
      <c r="BB809" s="94"/>
      <c r="BC809" s="94"/>
      <c r="BD809" s="94"/>
      <c r="BE809" s="94"/>
      <c r="BF809" s="94"/>
      <c r="BG809" s="94"/>
      <c r="BH809" s="94"/>
      <c r="BI809" s="94"/>
      <c r="BJ809" s="94"/>
      <c r="BK809" s="94"/>
    </row>
    <row r="810" spans="1:63" s="95" customFormat="1">
      <c r="A810" s="105"/>
      <c r="B810" s="105"/>
      <c r="C810" s="106"/>
      <c r="D810" s="105"/>
      <c r="E810" s="105"/>
      <c r="F810" s="105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  <c r="AD810" s="94"/>
      <c r="AE810" s="94"/>
      <c r="AF810" s="94"/>
      <c r="AG810" s="94"/>
      <c r="AH810" s="94"/>
      <c r="AI810" s="94"/>
      <c r="AJ810" s="94"/>
      <c r="AK810" s="94"/>
      <c r="AL810" s="94"/>
      <c r="AM810" s="94"/>
      <c r="AN810" s="94"/>
      <c r="AO810" s="94"/>
      <c r="AP810" s="94"/>
      <c r="AQ810" s="94"/>
      <c r="AR810" s="94"/>
      <c r="AS810" s="94"/>
      <c r="AT810" s="94"/>
      <c r="AU810" s="94"/>
      <c r="AV810" s="94"/>
      <c r="AW810" s="94"/>
      <c r="AX810" s="94"/>
      <c r="AY810" s="94"/>
      <c r="AZ810" s="94"/>
      <c r="BA810" s="94"/>
      <c r="BB810" s="94"/>
      <c r="BC810" s="94"/>
      <c r="BD810" s="94"/>
      <c r="BE810" s="94"/>
      <c r="BF810" s="94"/>
      <c r="BG810" s="94"/>
      <c r="BH810" s="94"/>
      <c r="BI810" s="94"/>
      <c r="BJ810" s="94"/>
      <c r="BK810" s="94"/>
    </row>
    <row r="811" spans="1:63" s="95" customFormat="1">
      <c r="A811" s="105"/>
      <c r="B811" s="105"/>
      <c r="C811" s="106"/>
      <c r="D811" s="105"/>
      <c r="E811" s="105"/>
      <c r="F811" s="105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G811" s="94"/>
      <c r="AH811" s="94"/>
      <c r="AI811" s="94"/>
      <c r="AJ811" s="94"/>
      <c r="AK811" s="94"/>
      <c r="AL811" s="94"/>
      <c r="AM811" s="94"/>
      <c r="AN811" s="94"/>
      <c r="AO811" s="94"/>
      <c r="AP811" s="94"/>
      <c r="AQ811" s="94"/>
      <c r="AR811" s="94"/>
      <c r="AS811" s="94"/>
      <c r="AT811" s="94"/>
      <c r="AU811" s="94"/>
      <c r="AV811" s="94"/>
      <c r="AW811" s="94"/>
      <c r="AX811" s="94"/>
      <c r="AY811" s="94"/>
      <c r="AZ811" s="94"/>
      <c r="BA811" s="94"/>
      <c r="BB811" s="94"/>
      <c r="BC811" s="94"/>
      <c r="BD811" s="94"/>
      <c r="BE811" s="94"/>
      <c r="BF811" s="94"/>
      <c r="BG811" s="94"/>
      <c r="BH811" s="94"/>
      <c r="BI811" s="94"/>
      <c r="BJ811" s="94"/>
      <c r="BK811" s="94"/>
    </row>
    <row r="812" spans="1:63" s="95" customFormat="1">
      <c r="A812" s="105"/>
      <c r="B812" s="105"/>
      <c r="C812" s="106"/>
      <c r="D812" s="105"/>
      <c r="E812" s="105"/>
      <c r="F812" s="105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G812" s="94"/>
      <c r="AH812" s="94"/>
      <c r="AI812" s="94"/>
      <c r="AJ812" s="94"/>
      <c r="AK812" s="94"/>
      <c r="AL812" s="94"/>
      <c r="AM812" s="94"/>
      <c r="AN812" s="94"/>
      <c r="AO812" s="94"/>
      <c r="AP812" s="94"/>
      <c r="AQ812" s="94"/>
      <c r="AR812" s="94"/>
      <c r="AS812" s="94"/>
      <c r="AT812" s="94"/>
      <c r="AU812" s="94"/>
      <c r="AV812" s="94"/>
      <c r="AW812" s="94"/>
      <c r="AX812" s="94"/>
      <c r="AY812" s="94"/>
      <c r="AZ812" s="94"/>
      <c r="BA812" s="94"/>
      <c r="BB812" s="94"/>
      <c r="BC812" s="94"/>
      <c r="BD812" s="94"/>
      <c r="BE812" s="94"/>
      <c r="BF812" s="94"/>
      <c r="BG812" s="94"/>
      <c r="BH812" s="94"/>
      <c r="BI812" s="94"/>
      <c r="BJ812" s="94"/>
      <c r="BK812" s="94"/>
    </row>
    <row r="813" spans="1:63" s="95" customFormat="1">
      <c r="A813" s="105"/>
      <c r="B813" s="105"/>
      <c r="C813" s="106"/>
      <c r="D813" s="105"/>
      <c r="E813" s="105"/>
      <c r="F813" s="105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  <c r="AD813" s="94"/>
      <c r="AE813" s="94"/>
      <c r="AF813" s="94"/>
      <c r="AG813" s="94"/>
      <c r="AH813" s="94"/>
      <c r="AI813" s="94"/>
      <c r="AJ813" s="94"/>
      <c r="AK813" s="94"/>
      <c r="AL813" s="94"/>
      <c r="AM813" s="94"/>
      <c r="AN813" s="94"/>
      <c r="AO813" s="94"/>
      <c r="AP813" s="94"/>
      <c r="AQ813" s="94"/>
      <c r="AR813" s="94"/>
      <c r="AS813" s="94"/>
      <c r="AT813" s="94"/>
      <c r="AU813" s="94"/>
      <c r="AV813" s="94"/>
      <c r="AW813" s="94"/>
      <c r="AX813" s="94"/>
      <c r="AY813" s="94"/>
      <c r="AZ813" s="94"/>
      <c r="BA813" s="94"/>
      <c r="BB813" s="94"/>
      <c r="BC813" s="94"/>
      <c r="BD813" s="94"/>
      <c r="BE813" s="94"/>
      <c r="BF813" s="94"/>
      <c r="BG813" s="94"/>
      <c r="BH813" s="94"/>
      <c r="BI813" s="94"/>
      <c r="BJ813" s="94"/>
      <c r="BK813" s="94"/>
    </row>
    <row r="814" spans="1:63" s="95" customFormat="1">
      <c r="A814" s="105"/>
      <c r="B814" s="105"/>
      <c r="C814" s="106"/>
      <c r="D814" s="105"/>
      <c r="E814" s="105"/>
      <c r="F814" s="105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  <c r="AH814" s="94"/>
      <c r="AI814" s="94"/>
      <c r="AJ814" s="94"/>
      <c r="AK814" s="94"/>
      <c r="AL814" s="94"/>
      <c r="AM814" s="94"/>
      <c r="AN814" s="94"/>
      <c r="AO814" s="94"/>
      <c r="AP814" s="94"/>
      <c r="AQ814" s="94"/>
      <c r="AR814" s="94"/>
      <c r="AS814" s="94"/>
      <c r="AT814" s="94"/>
      <c r="AU814" s="94"/>
      <c r="AV814" s="94"/>
      <c r="AW814" s="94"/>
      <c r="AX814" s="94"/>
      <c r="AY814" s="94"/>
      <c r="AZ814" s="94"/>
      <c r="BA814" s="94"/>
      <c r="BB814" s="94"/>
      <c r="BC814" s="94"/>
      <c r="BD814" s="94"/>
      <c r="BE814" s="94"/>
      <c r="BF814" s="94"/>
      <c r="BG814" s="94"/>
      <c r="BH814" s="94"/>
      <c r="BI814" s="94"/>
      <c r="BJ814" s="94"/>
      <c r="BK814" s="94"/>
    </row>
    <row r="815" spans="1:63" s="95" customFormat="1">
      <c r="A815" s="105"/>
      <c r="B815" s="105"/>
      <c r="C815" s="106"/>
      <c r="D815" s="105"/>
      <c r="E815" s="105"/>
      <c r="F815" s="105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  <c r="AD815" s="94"/>
      <c r="AE815" s="94"/>
      <c r="AF815" s="94"/>
      <c r="AG815" s="94"/>
      <c r="AH815" s="94"/>
      <c r="AI815" s="94"/>
      <c r="AJ815" s="94"/>
      <c r="AK815" s="94"/>
      <c r="AL815" s="94"/>
      <c r="AM815" s="94"/>
      <c r="AN815" s="94"/>
      <c r="AO815" s="94"/>
      <c r="AP815" s="94"/>
      <c r="AQ815" s="94"/>
      <c r="AR815" s="94"/>
      <c r="AS815" s="94"/>
      <c r="AT815" s="94"/>
      <c r="AU815" s="94"/>
      <c r="AV815" s="94"/>
      <c r="AW815" s="94"/>
      <c r="AX815" s="94"/>
      <c r="AY815" s="94"/>
      <c r="AZ815" s="94"/>
      <c r="BA815" s="94"/>
      <c r="BB815" s="94"/>
      <c r="BC815" s="94"/>
      <c r="BD815" s="94"/>
      <c r="BE815" s="94"/>
      <c r="BF815" s="94"/>
      <c r="BG815" s="94"/>
      <c r="BH815" s="94"/>
      <c r="BI815" s="94"/>
      <c r="BJ815" s="94"/>
      <c r="BK815" s="94"/>
    </row>
    <row r="816" spans="1:63" s="95" customFormat="1">
      <c r="A816" s="105"/>
      <c r="B816" s="105"/>
      <c r="C816" s="106"/>
      <c r="D816" s="105"/>
      <c r="E816" s="105"/>
      <c r="F816" s="105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  <c r="AD816" s="94"/>
      <c r="AE816" s="94"/>
      <c r="AF816" s="94"/>
      <c r="AG816" s="94"/>
      <c r="AH816" s="94"/>
      <c r="AI816" s="94"/>
      <c r="AJ816" s="94"/>
      <c r="AK816" s="94"/>
      <c r="AL816" s="94"/>
      <c r="AM816" s="94"/>
      <c r="AN816" s="94"/>
      <c r="AO816" s="94"/>
      <c r="AP816" s="94"/>
      <c r="AQ816" s="94"/>
      <c r="AR816" s="94"/>
      <c r="AS816" s="94"/>
      <c r="AT816" s="94"/>
      <c r="AU816" s="94"/>
      <c r="AV816" s="94"/>
      <c r="AW816" s="94"/>
      <c r="AX816" s="94"/>
      <c r="AY816" s="94"/>
      <c r="AZ816" s="94"/>
      <c r="BA816" s="94"/>
      <c r="BB816" s="94"/>
      <c r="BC816" s="94"/>
      <c r="BD816" s="94"/>
      <c r="BE816" s="94"/>
      <c r="BF816" s="94"/>
      <c r="BG816" s="94"/>
      <c r="BH816" s="94"/>
      <c r="BI816" s="94"/>
      <c r="BJ816" s="94"/>
      <c r="BK816" s="94"/>
    </row>
    <row r="817" spans="1:63" s="95" customFormat="1">
      <c r="A817" s="105"/>
      <c r="B817" s="105"/>
      <c r="C817" s="106"/>
      <c r="D817" s="105"/>
      <c r="E817" s="105"/>
      <c r="F817" s="105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G817" s="94"/>
      <c r="AH817" s="94"/>
      <c r="AI817" s="94"/>
      <c r="AJ817" s="94"/>
      <c r="AK817" s="94"/>
      <c r="AL817" s="94"/>
      <c r="AM817" s="94"/>
      <c r="AN817" s="94"/>
      <c r="AO817" s="94"/>
      <c r="AP817" s="94"/>
      <c r="AQ817" s="94"/>
      <c r="AR817" s="94"/>
      <c r="AS817" s="94"/>
      <c r="AT817" s="94"/>
      <c r="AU817" s="94"/>
      <c r="AV817" s="94"/>
      <c r="AW817" s="94"/>
      <c r="AX817" s="94"/>
      <c r="AY817" s="94"/>
      <c r="AZ817" s="94"/>
      <c r="BA817" s="94"/>
      <c r="BB817" s="94"/>
      <c r="BC817" s="94"/>
      <c r="BD817" s="94"/>
      <c r="BE817" s="94"/>
      <c r="BF817" s="94"/>
      <c r="BG817" s="94"/>
      <c r="BH817" s="94"/>
      <c r="BI817" s="94"/>
      <c r="BJ817" s="94"/>
      <c r="BK817" s="94"/>
    </row>
    <row r="818" spans="1:63" s="95" customFormat="1">
      <c r="A818" s="105"/>
      <c r="B818" s="105"/>
      <c r="C818" s="106"/>
      <c r="D818" s="105"/>
      <c r="E818" s="105"/>
      <c r="F818" s="105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  <c r="AD818" s="94"/>
      <c r="AE818" s="94"/>
      <c r="AF818" s="94"/>
      <c r="AG818" s="94"/>
      <c r="AH818" s="94"/>
      <c r="AI818" s="94"/>
      <c r="AJ818" s="94"/>
      <c r="AK818" s="94"/>
      <c r="AL818" s="94"/>
      <c r="AM818" s="94"/>
      <c r="AN818" s="94"/>
      <c r="AO818" s="94"/>
      <c r="AP818" s="94"/>
      <c r="AQ818" s="94"/>
      <c r="AR818" s="94"/>
      <c r="AS818" s="94"/>
      <c r="AT818" s="94"/>
      <c r="AU818" s="94"/>
      <c r="AV818" s="94"/>
      <c r="AW818" s="94"/>
      <c r="AX818" s="94"/>
      <c r="AY818" s="94"/>
      <c r="AZ818" s="94"/>
      <c r="BA818" s="94"/>
      <c r="BB818" s="94"/>
      <c r="BC818" s="94"/>
      <c r="BD818" s="94"/>
      <c r="BE818" s="94"/>
      <c r="BF818" s="94"/>
      <c r="BG818" s="94"/>
      <c r="BH818" s="94"/>
      <c r="BI818" s="94"/>
      <c r="BJ818" s="94"/>
      <c r="BK818" s="94"/>
    </row>
    <row r="819" spans="1:63" s="95" customFormat="1">
      <c r="A819" s="105"/>
      <c r="B819" s="105"/>
      <c r="C819" s="106"/>
      <c r="D819" s="105"/>
      <c r="E819" s="105"/>
      <c r="F819" s="105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  <c r="AD819" s="94"/>
      <c r="AE819" s="94"/>
      <c r="AF819" s="94"/>
      <c r="AG819" s="94"/>
      <c r="AH819" s="94"/>
      <c r="AI819" s="94"/>
      <c r="AJ819" s="94"/>
      <c r="AK819" s="94"/>
      <c r="AL819" s="94"/>
      <c r="AM819" s="94"/>
      <c r="AN819" s="94"/>
      <c r="AO819" s="94"/>
      <c r="AP819" s="94"/>
      <c r="AQ819" s="94"/>
      <c r="AR819" s="94"/>
      <c r="AS819" s="94"/>
      <c r="AT819" s="94"/>
      <c r="AU819" s="94"/>
      <c r="AV819" s="94"/>
      <c r="AW819" s="94"/>
      <c r="AX819" s="94"/>
      <c r="AY819" s="94"/>
      <c r="AZ819" s="94"/>
      <c r="BA819" s="94"/>
      <c r="BB819" s="94"/>
      <c r="BC819" s="94"/>
      <c r="BD819" s="94"/>
      <c r="BE819" s="94"/>
      <c r="BF819" s="94"/>
      <c r="BG819" s="94"/>
      <c r="BH819" s="94"/>
      <c r="BI819" s="94"/>
      <c r="BJ819" s="94"/>
      <c r="BK819" s="94"/>
    </row>
    <row r="820" spans="1:63" s="95" customFormat="1">
      <c r="A820" s="105"/>
      <c r="B820" s="105"/>
      <c r="C820" s="106"/>
      <c r="D820" s="105"/>
      <c r="E820" s="105"/>
      <c r="F820" s="105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  <c r="AD820" s="94"/>
      <c r="AE820" s="94"/>
      <c r="AF820" s="94"/>
      <c r="AG820" s="94"/>
      <c r="AH820" s="94"/>
      <c r="AI820" s="94"/>
      <c r="AJ820" s="94"/>
      <c r="AK820" s="94"/>
      <c r="AL820" s="94"/>
      <c r="AM820" s="94"/>
      <c r="AN820" s="94"/>
      <c r="AO820" s="94"/>
      <c r="AP820" s="94"/>
      <c r="AQ820" s="94"/>
      <c r="AR820" s="94"/>
      <c r="AS820" s="94"/>
      <c r="AT820" s="94"/>
      <c r="AU820" s="94"/>
      <c r="AV820" s="94"/>
      <c r="AW820" s="94"/>
      <c r="AX820" s="94"/>
      <c r="AY820" s="94"/>
      <c r="AZ820" s="94"/>
      <c r="BA820" s="94"/>
      <c r="BB820" s="94"/>
      <c r="BC820" s="94"/>
      <c r="BD820" s="94"/>
      <c r="BE820" s="94"/>
      <c r="BF820" s="94"/>
      <c r="BG820" s="94"/>
      <c r="BH820" s="94"/>
      <c r="BI820" s="94"/>
      <c r="BJ820" s="94"/>
      <c r="BK820" s="94"/>
    </row>
    <row r="821" spans="1:63" s="95" customFormat="1">
      <c r="A821" s="105"/>
      <c r="B821" s="105"/>
      <c r="C821" s="106"/>
      <c r="D821" s="105"/>
      <c r="E821" s="105"/>
      <c r="F821" s="105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  <c r="AD821" s="94"/>
      <c r="AE821" s="94"/>
      <c r="AF821" s="94"/>
      <c r="AG821" s="94"/>
      <c r="AH821" s="94"/>
      <c r="AI821" s="94"/>
      <c r="AJ821" s="94"/>
      <c r="AK821" s="94"/>
      <c r="AL821" s="94"/>
      <c r="AM821" s="94"/>
      <c r="AN821" s="94"/>
      <c r="AO821" s="94"/>
      <c r="AP821" s="94"/>
      <c r="AQ821" s="94"/>
      <c r="AR821" s="94"/>
      <c r="AS821" s="94"/>
      <c r="AT821" s="94"/>
      <c r="AU821" s="94"/>
      <c r="AV821" s="94"/>
      <c r="AW821" s="94"/>
      <c r="AX821" s="94"/>
      <c r="AY821" s="94"/>
      <c r="AZ821" s="94"/>
      <c r="BA821" s="94"/>
      <c r="BB821" s="94"/>
      <c r="BC821" s="94"/>
      <c r="BD821" s="94"/>
      <c r="BE821" s="94"/>
      <c r="BF821" s="94"/>
      <c r="BG821" s="94"/>
      <c r="BH821" s="94"/>
      <c r="BI821" s="94"/>
      <c r="BJ821" s="94"/>
      <c r="BK821" s="94"/>
    </row>
    <row r="822" spans="1:63" s="95" customFormat="1">
      <c r="A822" s="105"/>
      <c r="B822" s="105"/>
      <c r="C822" s="106"/>
      <c r="D822" s="105"/>
      <c r="E822" s="105"/>
      <c r="F822" s="105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G822" s="94"/>
      <c r="AH822" s="94"/>
      <c r="AI822" s="94"/>
      <c r="AJ822" s="94"/>
      <c r="AK822" s="94"/>
      <c r="AL822" s="94"/>
      <c r="AM822" s="94"/>
      <c r="AN822" s="94"/>
      <c r="AO822" s="94"/>
      <c r="AP822" s="94"/>
      <c r="AQ822" s="94"/>
      <c r="AR822" s="94"/>
      <c r="AS822" s="94"/>
      <c r="AT822" s="94"/>
      <c r="AU822" s="94"/>
      <c r="AV822" s="94"/>
      <c r="AW822" s="94"/>
      <c r="AX822" s="94"/>
      <c r="AY822" s="94"/>
      <c r="AZ822" s="94"/>
      <c r="BA822" s="94"/>
      <c r="BB822" s="94"/>
      <c r="BC822" s="94"/>
      <c r="BD822" s="94"/>
      <c r="BE822" s="94"/>
      <c r="BF822" s="94"/>
      <c r="BG822" s="94"/>
      <c r="BH822" s="94"/>
      <c r="BI822" s="94"/>
      <c r="BJ822" s="94"/>
      <c r="BK822" s="94"/>
    </row>
    <row r="823" spans="1:63" s="95" customFormat="1">
      <c r="A823" s="105"/>
      <c r="B823" s="105"/>
      <c r="C823" s="106"/>
      <c r="D823" s="105"/>
      <c r="E823" s="105"/>
      <c r="F823" s="105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  <c r="AD823" s="94"/>
      <c r="AE823" s="94"/>
      <c r="AF823" s="94"/>
      <c r="AG823" s="94"/>
      <c r="AH823" s="94"/>
      <c r="AI823" s="94"/>
      <c r="AJ823" s="94"/>
      <c r="AK823" s="94"/>
      <c r="AL823" s="94"/>
      <c r="AM823" s="94"/>
      <c r="AN823" s="94"/>
      <c r="AO823" s="94"/>
      <c r="AP823" s="94"/>
      <c r="AQ823" s="94"/>
      <c r="AR823" s="94"/>
      <c r="AS823" s="94"/>
      <c r="AT823" s="94"/>
      <c r="AU823" s="94"/>
      <c r="AV823" s="94"/>
      <c r="AW823" s="94"/>
      <c r="AX823" s="94"/>
      <c r="AY823" s="94"/>
      <c r="AZ823" s="94"/>
      <c r="BA823" s="94"/>
      <c r="BB823" s="94"/>
      <c r="BC823" s="94"/>
      <c r="BD823" s="94"/>
      <c r="BE823" s="94"/>
      <c r="BF823" s="94"/>
      <c r="BG823" s="94"/>
      <c r="BH823" s="94"/>
      <c r="BI823" s="94"/>
      <c r="BJ823" s="94"/>
      <c r="BK823" s="94"/>
    </row>
    <row r="824" spans="1:63" s="95" customFormat="1">
      <c r="A824" s="105"/>
      <c r="B824" s="105"/>
      <c r="C824" s="106"/>
      <c r="D824" s="105"/>
      <c r="E824" s="105"/>
      <c r="F824" s="105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  <c r="AD824" s="94"/>
      <c r="AE824" s="94"/>
      <c r="AF824" s="94"/>
      <c r="AG824" s="94"/>
      <c r="AH824" s="94"/>
      <c r="AI824" s="94"/>
      <c r="AJ824" s="94"/>
      <c r="AK824" s="94"/>
      <c r="AL824" s="94"/>
      <c r="AM824" s="94"/>
      <c r="AN824" s="94"/>
      <c r="AO824" s="94"/>
      <c r="AP824" s="94"/>
      <c r="AQ824" s="94"/>
      <c r="AR824" s="94"/>
      <c r="AS824" s="94"/>
      <c r="AT824" s="94"/>
      <c r="AU824" s="94"/>
      <c r="AV824" s="94"/>
      <c r="AW824" s="94"/>
      <c r="AX824" s="94"/>
      <c r="AY824" s="94"/>
      <c r="AZ824" s="94"/>
      <c r="BA824" s="94"/>
      <c r="BB824" s="94"/>
      <c r="BC824" s="94"/>
      <c r="BD824" s="94"/>
      <c r="BE824" s="94"/>
      <c r="BF824" s="94"/>
      <c r="BG824" s="94"/>
      <c r="BH824" s="94"/>
      <c r="BI824" s="94"/>
      <c r="BJ824" s="94"/>
      <c r="BK824" s="94"/>
    </row>
    <row r="825" spans="1:63" s="95" customFormat="1">
      <c r="A825" s="105"/>
      <c r="B825" s="105"/>
      <c r="C825" s="106"/>
      <c r="D825" s="105"/>
      <c r="E825" s="105"/>
      <c r="F825" s="105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  <c r="AD825" s="94"/>
      <c r="AE825" s="94"/>
      <c r="AF825" s="94"/>
      <c r="AG825" s="94"/>
      <c r="AH825" s="94"/>
      <c r="AI825" s="94"/>
      <c r="AJ825" s="94"/>
      <c r="AK825" s="94"/>
      <c r="AL825" s="94"/>
      <c r="AM825" s="94"/>
      <c r="AN825" s="94"/>
      <c r="AO825" s="94"/>
      <c r="AP825" s="94"/>
      <c r="AQ825" s="94"/>
      <c r="AR825" s="94"/>
      <c r="AS825" s="94"/>
      <c r="AT825" s="94"/>
      <c r="AU825" s="94"/>
      <c r="AV825" s="94"/>
      <c r="AW825" s="94"/>
      <c r="AX825" s="94"/>
      <c r="AY825" s="94"/>
      <c r="AZ825" s="94"/>
      <c r="BA825" s="94"/>
      <c r="BB825" s="94"/>
      <c r="BC825" s="94"/>
      <c r="BD825" s="94"/>
      <c r="BE825" s="94"/>
      <c r="BF825" s="94"/>
      <c r="BG825" s="94"/>
      <c r="BH825" s="94"/>
      <c r="BI825" s="94"/>
      <c r="BJ825" s="94"/>
      <c r="BK825" s="94"/>
    </row>
    <row r="826" spans="1:63" s="95" customFormat="1">
      <c r="A826" s="105"/>
      <c r="B826" s="105"/>
      <c r="C826" s="106"/>
      <c r="D826" s="105"/>
      <c r="E826" s="105"/>
      <c r="F826" s="105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  <c r="AD826" s="94"/>
      <c r="AE826" s="94"/>
      <c r="AF826" s="94"/>
      <c r="AG826" s="94"/>
      <c r="AH826" s="94"/>
      <c r="AI826" s="94"/>
      <c r="AJ826" s="94"/>
      <c r="AK826" s="94"/>
      <c r="AL826" s="94"/>
      <c r="AM826" s="94"/>
      <c r="AN826" s="94"/>
      <c r="AO826" s="94"/>
      <c r="AP826" s="94"/>
      <c r="AQ826" s="94"/>
      <c r="AR826" s="94"/>
      <c r="AS826" s="94"/>
      <c r="AT826" s="94"/>
      <c r="AU826" s="94"/>
      <c r="AV826" s="94"/>
      <c r="AW826" s="94"/>
      <c r="AX826" s="94"/>
      <c r="AY826" s="94"/>
      <c r="AZ826" s="94"/>
      <c r="BA826" s="94"/>
      <c r="BB826" s="94"/>
      <c r="BC826" s="94"/>
      <c r="BD826" s="94"/>
      <c r="BE826" s="94"/>
      <c r="BF826" s="94"/>
      <c r="BG826" s="94"/>
      <c r="BH826" s="94"/>
      <c r="BI826" s="94"/>
      <c r="BJ826" s="94"/>
      <c r="BK826" s="94"/>
    </row>
    <row r="827" spans="1:63" s="95" customFormat="1">
      <c r="A827" s="105"/>
      <c r="B827" s="105"/>
      <c r="C827" s="106"/>
      <c r="D827" s="105"/>
      <c r="E827" s="105"/>
      <c r="F827" s="105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  <c r="AD827" s="94"/>
      <c r="AE827" s="94"/>
      <c r="AF827" s="94"/>
      <c r="AG827" s="94"/>
      <c r="AH827" s="94"/>
      <c r="AI827" s="94"/>
      <c r="AJ827" s="94"/>
      <c r="AK827" s="94"/>
      <c r="AL827" s="94"/>
      <c r="AM827" s="94"/>
      <c r="AN827" s="94"/>
      <c r="AO827" s="94"/>
      <c r="AP827" s="94"/>
      <c r="AQ827" s="94"/>
      <c r="AR827" s="94"/>
      <c r="AS827" s="94"/>
      <c r="AT827" s="94"/>
      <c r="AU827" s="94"/>
      <c r="AV827" s="94"/>
      <c r="AW827" s="94"/>
      <c r="AX827" s="94"/>
      <c r="AY827" s="94"/>
      <c r="AZ827" s="94"/>
      <c r="BA827" s="94"/>
      <c r="BB827" s="94"/>
      <c r="BC827" s="94"/>
      <c r="BD827" s="94"/>
      <c r="BE827" s="94"/>
      <c r="BF827" s="94"/>
      <c r="BG827" s="94"/>
      <c r="BH827" s="94"/>
      <c r="BI827" s="94"/>
      <c r="BJ827" s="94"/>
      <c r="BK827" s="94"/>
    </row>
    <row r="828" spans="1:63" s="95" customFormat="1">
      <c r="A828" s="105"/>
      <c r="B828" s="105"/>
      <c r="C828" s="106"/>
      <c r="D828" s="105"/>
      <c r="E828" s="105"/>
      <c r="F828" s="105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  <c r="AD828" s="94"/>
      <c r="AE828" s="94"/>
      <c r="AF828" s="94"/>
      <c r="AG828" s="94"/>
      <c r="AH828" s="94"/>
      <c r="AI828" s="94"/>
      <c r="AJ828" s="94"/>
      <c r="AK828" s="94"/>
      <c r="AL828" s="94"/>
      <c r="AM828" s="94"/>
      <c r="AN828" s="94"/>
      <c r="AO828" s="94"/>
      <c r="AP828" s="94"/>
      <c r="AQ828" s="94"/>
      <c r="AR828" s="94"/>
      <c r="AS828" s="94"/>
      <c r="AT828" s="94"/>
      <c r="AU828" s="94"/>
      <c r="AV828" s="94"/>
      <c r="AW828" s="94"/>
      <c r="AX828" s="94"/>
      <c r="AY828" s="94"/>
      <c r="AZ828" s="94"/>
      <c r="BA828" s="94"/>
      <c r="BB828" s="94"/>
      <c r="BC828" s="94"/>
      <c r="BD828" s="94"/>
      <c r="BE828" s="94"/>
      <c r="BF828" s="94"/>
      <c r="BG828" s="94"/>
      <c r="BH828" s="94"/>
      <c r="BI828" s="94"/>
      <c r="BJ828" s="94"/>
      <c r="BK828" s="94"/>
    </row>
    <row r="829" spans="1:63" s="95" customFormat="1">
      <c r="A829" s="105"/>
      <c r="B829" s="105"/>
      <c r="C829" s="106"/>
      <c r="D829" s="105"/>
      <c r="E829" s="105"/>
      <c r="F829" s="105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  <c r="AD829" s="94"/>
      <c r="AE829" s="94"/>
      <c r="AF829" s="94"/>
      <c r="AG829" s="94"/>
      <c r="AH829" s="94"/>
      <c r="AI829" s="94"/>
      <c r="AJ829" s="94"/>
      <c r="AK829" s="94"/>
      <c r="AL829" s="94"/>
      <c r="AM829" s="94"/>
      <c r="AN829" s="94"/>
      <c r="AO829" s="94"/>
      <c r="AP829" s="94"/>
      <c r="AQ829" s="94"/>
      <c r="AR829" s="94"/>
      <c r="AS829" s="94"/>
      <c r="AT829" s="94"/>
      <c r="AU829" s="94"/>
      <c r="AV829" s="94"/>
      <c r="AW829" s="94"/>
      <c r="AX829" s="94"/>
      <c r="AY829" s="94"/>
      <c r="AZ829" s="94"/>
      <c r="BA829" s="94"/>
      <c r="BB829" s="94"/>
      <c r="BC829" s="94"/>
      <c r="BD829" s="94"/>
      <c r="BE829" s="94"/>
      <c r="BF829" s="94"/>
      <c r="BG829" s="94"/>
      <c r="BH829" s="94"/>
      <c r="BI829" s="94"/>
      <c r="BJ829" s="94"/>
      <c r="BK829" s="94"/>
    </row>
    <row r="830" spans="1:63" s="95" customFormat="1">
      <c r="A830" s="105"/>
      <c r="B830" s="105"/>
      <c r="C830" s="106"/>
      <c r="D830" s="105"/>
      <c r="E830" s="105"/>
      <c r="F830" s="105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  <c r="AD830" s="94"/>
      <c r="AE830" s="94"/>
      <c r="AF830" s="94"/>
      <c r="AG830" s="94"/>
      <c r="AH830" s="94"/>
      <c r="AI830" s="94"/>
      <c r="AJ830" s="94"/>
      <c r="AK830" s="94"/>
      <c r="AL830" s="94"/>
      <c r="AM830" s="94"/>
      <c r="AN830" s="94"/>
      <c r="AO830" s="94"/>
      <c r="AP830" s="94"/>
      <c r="AQ830" s="94"/>
      <c r="AR830" s="94"/>
      <c r="AS830" s="94"/>
      <c r="AT830" s="94"/>
      <c r="AU830" s="94"/>
      <c r="AV830" s="94"/>
      <c r="AW830" s="94"/>
      <c r="AX830" s="94"/>
      <c r="AY830" s="94"/>
      <c r="AZ830" s="94"/>
      <c r="BA830" s="94"/>
      <c r="BB830" s="94"/>
      <c r="BC830" s="94"/>
      <c r="BD830" s="94"/>
      <c r="BE830" s="94"/>
      <c r="BF830" s="94"/>
      <c r="BG830" s="94"/>
      <c r="BH830" s="94"/>
      <c r="BI830" s="94"/>
      <c r="BJ830" s="94"/>
      <c r="BK830" s="94"/>
    </row>
    <row r="831" spans="1:63" s="95" customFormat="1">
      <c r="A831" s="105"/>
      <c r="B831" s="105"/>
      <c r="C831" s="106"/>
      <c r="D831" s="105"/>
      <c r="E831" s="105"/>
      <c r="F831" s="105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  <c r="AD831" s="94"/>
      <c r="AE831" s="94"/>
      <c r="AF831" s="94"/>
      <c r="AG831" s="94"/>
      <c r="AH831" s="94"/>
      <c r="AI831" s="94"/>
      <c r="AJ831" s="94"/>
      <c r="AK831" s="94"/>
      <c r="AL831" s="94"/>
      <c r="AM831" s="94"/>
      <c r="AN831" s="94"/>
      <c r="AO831" s="94"/>
      <c r="AP831" s="94"/>
      <c r="AQ831" s="94"/>
      <c r="AR831" s="94"/>
      <c r="AS831" s="94"/>
      <c r="AT831" s="94"/>
      <c r="AU831" s="94"/>
      <c r="AV831" s="94"/>
      <c r="AW831" s="94"/>
      <c r="AX831" s="94"/>
      <c r="AY831" s="94"/>
      <c r="AZ831" s="94"/>
      <c r="BA831" s="94"/>
      <c r="BB831" s="94"/>
      <c r="BC831" s="94"/>
      <c r="BD831" s="94"/>
      <c r="BE831" s="94"/>
      <c r="BF831" s="94"/>
      <c r="BG831" s="94"/>
      <c r="BH831" s="94"/>
      <c r="BI831" s="94"/>
      <c r="BJ831" s="94"/>
      <c r="BK831" s="94"/>
    </row>
    <row r="832" spans="1:63" s="95" customFormat="1">
      <c r="A832" s="105"/>
      <c r="B832" s="105"/>
      <c r="C832" s="106"/>
      <c r="D832" s="105"/>
      <c r="E832" s="105"/>
      <c r="F832" s="105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  <c r="AD832" s="94"/>
      <c r="AE832" s="94"/>
      <c r="AF832" s="94"/>
      <c r="AG832" s="94"/>
      <c r="AH832" s="94"/>
      <c r="AI832" s="94"/>
      <c r="AJ832" s="94"/>
      <c r="AK832" s="94"/>
      <c r="AL832" s="94"/>
      <c r="AM832" s="94"/>
      <c r="AN832" s="94"/>
      <c r="AO832" s="94"/>
      <c r="AP832" s="94"/>
      <c r="AQ832" s="94"/>
      <c r="AR832" s="94"/>
      <c r="AS832" s="94"/>
      <c r="AT832" s="94"/>
      <c r="AU832" s="94"/>
      <c r="AV832" s="94"/>
      <c r="AW832" s="94"/>
      <c r="AX832" s="94"/>
      <c r="AY832" s="94"/>
      <c r="AZ832" s="94"/>
      <c r="BA832" s="94"/>
      <c r="BB832" s="94"/>
      <c r="BC832" s="94"/>
      <c r="BD832" s="94"/>
      <c r="BE832" s="94"/>
      <c r="BF832" s="94"/>
      <c r="BG832" s="94"/>
      <c r="BH832" s="94"/>
      <c r="BI832" s="94"/>
      <c r="BJ832" s="94"/>
      <c r="BK832" s="94"/>
    </row>
    <row r="833" spans="1:63" s="95" customFormat="1">
      <c r="A833" s="105"/>
      <c r="B833" s="105"/>
      <c r="C833" s="106"/>
      <c r="D833" s="105"/>
      <c r="E833" s="105"/>
      <c r="F833" s="105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  <c r="AD833" s="94"/>
      <c r="AE833" s="94"/>
      <c r="AF833" s="94"/>
      <c r="AG833" s="94"/>
      <c r="AH833" s="94"/>
      <c r="AI833" s="94"/>
      <c r="AJ833" s="94"/>
      <c r="AK833" s="94"/>
      <c r="AL833" s="94"/>
      <c r="AM833" s="94"/>
      <c r="AN833" s="94"/>
      <c r="AO833" s="94"/>
      <c r="AP833" s="94"/>
      <c r="AQ833" s="94"/>
      <c r="AR833" s="94"/>
      <c r="AS833" s="94"/>
      <c r="AT833" s="94"/>
      <c r="AU833" s="94"/>
      <c r="AV833" s="94"/>
      <c r="AW833" s="94"/>
      <c r="AX833" s="94"/>
      <c r="AY833" s="94"/>
      <c r="AZ833" s="94"/>
      <c r="BA833" s="94"/>
      <c r="BB833" s="94"/>
      <c r="BC833" s="94"/>
      <c r="BD833" s="94"/>
      <c r="BE833" s="94"/>
      <c r="BF833" s="94"/>
      <c r="BG833" s="94"/>
      <c r="BH833" s="94"/>
      <c r="BI833" s="94"/>
      <c r="BJ833" s="94"/>
      <c r="BK833" s="94"/>
    </row>
    <row r="834" spans="1:63" s="95" customFormat="1">
      <c r="A834" s="105"/>
      <c r="B834" s="105"/>
      <c r="C834" s="106"/>
      <c r="D834" s="105"/>
      <c r="E834" s="105"/>
      <c r="F834" s="105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  <c r="AD834" s="94"/>
      <c r="AE834" s="94"/>
      <c r="AF834" s="94"/>
      <c r="AG834" s="94"/>
      <c r="AH834" s="94"/>
      <c r="AI834" s="94"/>
      <c r="AJ834" s="94"/>
      <c r="AK834" s="94"/>
      <c r="AL834" s="94"/>
      <c r="AM834" s="94"/>
      <c r="AN834" s="94"/>
      <c r="AO834" s="94"/>
      <c r="AP834" s="94"/>
      <c r="AQ834" s="94"/>
      <c r="AR834" s="94"/>
      <c r="AS834" s="94"/>
      <c r="AT834" s="94"/>
      <c r="AU834" s="94"/>
      <c r="AV834" s="94"/>
      <c r="AW834" s="94"/>
      <c r="AX834" s="94"/>
      <c r="AY834" s="94"/>
      <c r="AZ834" s="94"/>
      <c r="BA834" s="94"/>
      <c r="BB834" s="94"/>
      <c r="BC834" s="94"/>
      <c r="BD834" s="94"/>
      <c r="BE834" s="94"/>
      <c r="BF834" s="94"/>
      <c r="BG834" s="94"/>
      <c r="BH834" s="94"/>
      <c r="BI834" s="94"/>
      <c r="BJ834" s="94"/>
      <c r="BK834" s="94"/>
    </row>
    <row r="835" spans="1:63" s="95" customFormat="1">
      <c r="A835" s="105"/>
      <c r="B835" s="105"/>
      <c r="C835" s="106"/>
      <c r="D835" s="105"/>
      <c r="E835" s="105"/>
      <c r="F835" s="105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  <c r="AD835" s="94"/>
      <c r="AE835" s="94"/>
      <c r="AF835" s="94"/>
      <c r="AG835" s="94"/>
      <c r="AH835" s="94"/>
      <c r="AI835" s="94"/>
      <c r="AJ835" s="94"/>
      <c r="AK835" s="94"/>
      <c r="AL835" s="94"/>
      <c r="AM835" s="94"/>
      <c r="AN835" s="94"/>
      <c r="AO835" s="94"/>
      <c r="AP835" s="94"/>
      <c r="AQ835" s="94"/>
      <c r="AR835" s="94"/>
      <c r="AS835" s="94"/>
      <c r="AT835" s="94"/>
      <c r="AU835" s="94"/>
      <c r="AV835" s="94"/>
      <c r="AW835" s="94"/>
      <c r="AX835" s="94"/>
      <c r="AY835" s="94"/>
      <c r="AZ835" s="94"/>
      <c r="BA835" s="94"/>
      <c r="BB835" s="94"/>
      <c r="BC835" s="94"/>
      <c r="BD835" s="94"/>
      <c r="BE835" s="94"/>
      <c r="BF835" s="94"/>
      <c r="BG835" s="94"/>
      <c r="BH835" s="94"/>
      <c r="BI835" s="94"/>
      <c r="BJ835" s="94"/>
      <c r="BK835" s="94"/>
    </row>
    <row r="836" spans="1:63" s="95" customFormat="1">
      <c r="A836" s="105"/>
      <c r="B836" s="105"/>
      <c r="C836" s="106"/>
      <c r="D836" s="105"/>
      <c r="E836" s="105"/>
      <c r="F836" s="105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  <c r="AD836" s="94"/>
      <c r="AE836" s="94"/>
      <c r="AF836" s="94"/>
      <c r="AG836" s="94"/>
      <c r="AH836" s="94"/>
      <c r="AI836" s="94"/>
      <c r="AJ836" s="94"/>
      <c r="AK836" s="94"/>
      <c r="AL836" s="94"/>
      <c r="AM836" s="94"/>
      <c r="AN836" s="94"/>
      <c r="AO836" s="94"/>
      <c r="AP836" s="94"/>
      <c r="AQ836" s="94"/>
      <c r="AR836" s="94"/>
      <c r="AS836" s="94"/>
      <c r="AT836" s="94"/>
      <c r="AU836" s="94"/>
      <c r="AV836" s="94"/>
      <c r="AW836" s="94"/>
      <c r="AX836" s="94"/>
      <c r="AY836" s="94"/>
      <c r="AZ836" s="94"/>
      <c r="BA836" s="94"/>
      <c r="BB836" s="94"/>
      <c r="BC836" s="94"/>
      <c r="BD836" s="94"/>
      <c r="BE836" s="94"/>
      <c r="BF836" s="94"/>
      <c r="BG836" s="94"/>
      <c r="BH836" s="94"/>
      <c r="BI836" s="94"/>
      <c r="BJ836" s="94"/>
      <c r="BK836" s="94"/>
    </row>
    <row r="837" spans="1:63" s="95" customFormat="1">
      <c r="A837" s="105"/>
      <c r="B837" s="105"/>
      <c r="C837" s="106"/>
      <c r="D837" s="105"/>
      <c r="E837" s="105"/>
      <c r="F837" s="105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  <c r="AD837" s="94"/>
      <c r="AE837" s="94"/>
      <c r="AF837" s="94"/>
      <c r="AG837" s="94"/>
      <c r="AH837" s="94"/>
      <c r="AI837" s="94"/>
      <c r="AJ837" s="94"/>
      <c r="AK837" s="94"/>
      <c r="AL837" s="94"/>
      <c r="AM837" s="94"/>
      <c r="AN837" s="94"/>
      <c r="AO837" s="94"/>
      <c r="AP837" s="94"/>
      <c r="AQ837" s="94"/>
      <c r="AR837" s="94"/>
      <c r="AS837" s="94"/>
      <c r="AT837" s="94"/>
      <c r="AU837" s="94"/>
      <c r="AV837" s="94"/>
      <c r="AW837" s="94"/>
      <c r="AX837" s="94"/>
      <c r="AY837" s="94"/>
      <c r="AZ837" s="94"/>
      <c r="BA837" s="94"/>
      <c r="BB837" s="94"/>
      <c r="BC837" s="94"/>
      <c r="BD837" s="94"/>
      <c r="BE837" s="94"/>
      <c r="BF837" s="94"/>
      <c r="BG837" s="94"/>
      <c r="BH837" s="94"/>
      <c r="BI837" s="94"/>
      <c r="BJ837" s="94"/>
      <c r="BK837" s="94"/>
    </row>
    <row r="838" spans="1:63" s="95" customFormat="1">
      <c r="A838" s="105"/>
      <c r="B838" s="105"/>
      <c r="C838" s="106"/>
      <c r="D838" s="105"/>
      <c r="E838" s="105"/>
      <c r="F838" s="105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  <c r="AD838" s="94"/>
      <c r="AE838" s="94"/>
      <c r="AF838" s="94"/>
      <c r="AG838" s="94"/>
      <c r="AH838" s="94"/>
      <c r="AI838" s="94"/>
      <c r="AJ838" s="94"/>
      <c r="AK838" s="94"/>
      <c r="AL838" s="94"/>
      <c r="AM838" s="94"/>
      <c r="AN838" s="94"/>
      <c r="AO838" s="94"/>
      <c r="AP838" s="94"/>
      <c r="AQ838" s="94"/>
      <c r="AR838" s="94"/>
      <c r="AS838" s="94"/>
      <c r="AT838" s="94"/>
      <c r="AU838" s="94"/>
      <c r="AV838" s="94"/>
      <c r="AW838" s="94"/>
      <c r="AX838" s="94"/>
      <c r="AY838" s="94"/>
      <c r="AZ838" s="94"/>
      <c r="BA838" s="94"/>
      <c r="BB838" s="94"/>
      <c r="BC838" s="94"/>
      <c r="BD838" s="94"/>
      <c r="BE838" s="94"/>
      <c r="BF838" s="94"/>
      <c r="BG838" s="94"/>
      <c r="BH838" s="94"/>
      <c r="BI838" s="94"/>
      <c r="BJ838" s="94"/>
      <c r="BK838" s="94"/>
    </row>
    <row r="839" spans="1:63" s="95" customFormat="1">
      <c r="A839" s="105"/>
      <c r="B839" s="105"/>
      <c r="C839" s="106"/>
      <c r="D839" s="105"/>
      <c r="E839" s="105"/>
      <c r="F839" s="105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94"/>
      <c r="AH839" s="94"/>
      <c r="AI839" s="94"/>
      <c r="AJ839" s="94"/>
      <c r="AK839" s="94"/>
      <c r="AL839" s="94"/>
      <c r="AM839" s="94"/>
      <c r="AN839" s="94"/>
      <c r="AO839" s="94"/>
      <c r="AP839" s="94"/>
      <c r="AQ839" s="94"/>
      <c r="AR839" s="94"/>
      <c r="AS839" s="94"/>
      <c r="AT839" s="94"/>
      <c r="AU839" s="94"/>
      <c r="AV839" s="94"/>
      <c r="AW839" s="94"/>
      <c r="AX839" s="94"/>
      <c r="AY839" s="94"/>
      <c r="AZ839" s="94"/>
      <c r="BA839" s="94"/>
      <c r="BB839" s="94"/>
      <c r="BC839" s="94"/>
      <c r="BD839" s="94"/>
      <c r="BE839" s="94"/>
      <c r="BF839" s="94"/>
      <c r="BG839" s="94"/>
      <c r="BH839" s="94"/>
      <c r="BI839" s="94"/>
      <c r="BJ839" s="94"/>
      <c r="BK839" s="94"/>
    </row>
    <row r="840" spans="1:63" s="95" customFormat="1">
      <c r="A840" s="105"/>
      <c r="B840" s="105"/>
      <c r="C840" s="106"/>
      <c r="D840" s="105"/>
      <c r="E840" s="105"/>
      <c r="F840" s="105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  <c r="AD840" s="94"/>
      <c r="AE840" s="94"/>
      <c r="AF840" s="94"/>
      <c r="AG840" s="94"/>
      <c r="AH840" s="94"/>
      <c r="AI840" s="94"/>
      <c r="AJ840" s="94"/>
      <c r="AK840" s="94"/>
      <c r="AL840" s="94"/>
      <c r="AM840" s="94"/>
      <c r="AN840" s="94"/>
      <c r="AO840" s="94"/>
      <c r="AP840" s="94"/>
      <c r="AQ840" s="94"/>
      <c r="AR840" s="94"/>
      <c r="AS840" s="94"/>
      <c r="AT840" s="94"/>
      <c r="AU840" s="94"/>
      <c r="AV840" s="94"/>
      <c r="AW840" s="94"/>
      <c r="AX840" s="94"/>
      <c r="AY840" s="94"/>
      <c r="AZ840" s="94"/>
      <c r="BA840" s="94"/>
      <c r="BB840" s="94"/>
      <c r="BC840" s="94"/>
      <c r="BD840" s="94"/>
      <c r="BE840" s="94"/>
      <c r="BF840" s="94"/>
      <c r="BG840" s="94"/>
      <c r="BH840" s="94"/>
      <c r="BI840" s="94"/>
      <c r="BJ840" s="94"/>
      <c r="BK840" s="94"/>
    </row>
    <row r="841" spans="1:63" s="95" customFormat="1">
      <c r="A841" s="105"/>
      <c r="B841" s="105"/>
      <c r="C841" s="106"/>
      <c r="D841" s="105"/>
      <c r="E841" s="105"/>
      <c r="F841" s="105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G841" s="94"/>
      <c r="AH841" s="94"/>
      <c r="AI841" s="94"/>
      <c r="AJ841" s="94"/>
      <c r="AK841" s="94"/>
      <c r="AL841" s="94"/>
      <c r="AM841" s="94"/>
      <c r="AN841" s="94"/>
      <c r="AO841" s="94"/>
      <c r="AP841" s="94"/>
      <c r="AQ841" s="94"/>
      <c r="AR841" s="94"/>
      <c r="AS841" s="94"/>
      <c r="AT841" s="94"/>
      <c r="AU841" s="94"/>
      <c r="AV841" s="94"/>
      <c r="AW841" s="94"/>
      <c r="AX841" s="94"/>
      <c r="AY841" s="94"/>
      <c r="AZ841" s="94"/>
      <c r="BA841" s="94"/>
      <c r="BB841" s="94"/>
      <c r="BC841" s="94"/>
      <c r="BD841" s="94"/>
      <c r="BE841" s="94"/>
      <c r="BF841" s="94"/>
      <c r="BG841" s="94"/>
      <c r="BH841" s="94"/>
      <c r="BI841" s="94"/>
      <c r="BJ841" s="94"/>
      <c r="BK841" s="94"/>
    </row>
    <row r="842" spans="1:63" s="95" customFormat="1">
      <c r="A842" s="105"/>
      <c r="B842" s="105"/>
      <c r="C842" s="106"/>
      <c r="D842" s="105"/>
      <c r="E842" s="105"/>
      <c r="F842" s="105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G842" s="94"/>
      <c r="AH842" s="94"/>
      <c r="AI842" s="94"/>
      <c r="AJ842" s="94"/>
      <c r="AK842" s="94"/>
      <c r="AL842" s="94"/>
      <c r="AM842" s="94"/>
      <c r="AN842" s="94"/>
      <c r="AO842" s="94"/>
      <c r="AP842" s="94"/>
      <c r="AQ842" s="94"/>
      <c r="AR842" s="94"/>
      <c r="AS842" s="94"/>
      <c r="AT842" s="94"/>
      <c r="AU842" s="94"/>
      <c r="AV842" s="94"/>
      <c r="AW842" s="94"/>
      <c r="AX842" s="94"/>
      <c r="AY842" s="94"/>
      <c r="AZ842" s="94"/>
      <c r="BA842" s="94"/>
      <c r="BB842" s="94"/>
      <c r="BC842" s="94"/>
      <c r="BD842" s="94"/>
      <c r="BE842" s="94"/>
      <c r="BF842" s="94"/>
      <c r="BG842" s="94"/>
      <c r="BH842" s="94"/>
      <c r="BI842" s="94"/>
      <c r="BJ842" s="94"/>
      <c r="BK842" s="94"/>
    </row>
    <row r="843" spans="1:63" s="95" customFormat="1">
      <c r="A843" s="105"/>
      <c r="B843" s="105"/>
      <c r="C843" s="106"/>
      <c r="D843" s="105"/>
      <c r="E843" s="105"/>
      <c r="F843" s="105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  <c r="AD843" s="94"/>
      <c r="AE843" s="94"/>
      <c r="AF843" s="94"/>
      <c r="AG843" s="94"/>
      <c r="AH843" s="94"/>
      <c r="AI843" s="94"/>
      <c r="AJ843" s="94"/>
      <c r="AK843" s="94"/>
      <c r="AL843" s="94"/>
      <c r="AM843" s="94"/>
      <c r="AN843" s="94"/>
      <c r="AO843" s="94"/>
      <c r="AP843" s="94"/>
      <c r="AQ843" s="94"/>
      <c r="AR843" s="94"/>
      <c r="AS843" s="94"/>
      <c r="AT843" s="94"/>
      <c r="AU843" s="94"/>
      <c r="AV843" s="94"/>
      <c r="AW843" s="94"/>
      <c r="AX843" s="94"/>
      <c r="AY843" s="94"/>
      <c r="AZ843" s="94"/>
      <c r="BA843" s="94"/>
      <c r="BB843" s="94"/>
      <c r="BC843" s="94"/>
      <c r="BD843" s="94"/>
      <c r="BE843" s="94"/>
      <c r="BF843" s="94"/>
      <c r="BG843" s="94"/>
      <c r="BH843" s="94"/>
      <c r="BI843" s="94"/>
      <c r="BJ843" s="94"/>
      <c r="BK843" s="94"/>
    </row>
    <row r="844" spans="1:63" s="95" customFormat="1">
      <c r="A844" s="105"/>
      <c r="B844" s="105"/>
      <c r="C844" s="106"/>
      <c r="D844" s="105"/>
      <c r="E844" s="105"/>
      <c r="F844" s="105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  <c r="AD844" s="94"/>
      <c r="AE844" s="94"/>
      <c r="AF844" s="94"/>
      <c r="AG844" s="94"/>
      <c r="AH844" s="94"/>
      <c r="AI844" s="94"/>
      <c r="AJ844" s="94"/>
      <c r="AK844" s="94"/>
      <c r="AL844" s="94"/>
      <c r="AM844" s="94"/>
      <c r="AN844" s="94"/>
      <c r="AO844" s="94"/>
      <c r="AP844" s="94"/>
      <c r="AQ844" s="94"/>
      <c r="AR844" s="94"/>
      <c r="AS844" s="94"/>
      <c r="AT844" s="94"/>
      <c r="AU844" s="94"/>
      <c r="AV844" s="94"/>
      <c r="AW844" s="94"/>
      <c r="AX844" s="94"/>
      <c r="AY844" s="94"/>
      <c r="AZ844" s="94"/>
      <c r="BA844" s="94"/>
      <c r="BB844" s="94"/>
      <c r="BC844" s="94"/>
      <c r="BD844" s="94"/>
      <c r="BE844" s="94"/>
      <c r="BF844" s="94"/>
      <c r="BG844" s="94"/>
      <c r="BH844" s="94"/>
      <c r="BI844" s="94"/>
      <c r="BJ844" s="94"/>
      <c r="BK844" s="94"/>
    </row>
    <row r="845" spans="1:63" s="95" customFormat="1">
      <c r="A845" s="105"/>
      <c r="B845" s="105"/>
      <c r="C845" s="106"/>
      <c r="D845" s="105"/>
      <c r="E845" s="105"/>
      <c r="F845" s="105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4"/>
      <c r="AH845" s="94"/>
      <c r="AI845" s="94"/>
      <c r="AJ845" s="94"/>
      <c r="AK845" s="94"/>
      <c r="AL845" s="94"/>
      <c r="AM845" s="94"/>
      <c r="AN845" s="94"/>
      <c r="AO845" s="94"/>
      <c r="AP845" s="94"/>
      <c r="AQ845" s="94"/>
      <c r="AR845" s="94"/>
      <c r="AS845" s="94"/>
      <c r="AT845" s="94"/>
      <c r="AU845" s="94"/>
      <c r="AV845" s="94"/>
      <c r="AW845" s="94"/>
      <c r="AX845" s="94"/>
      <c r="AY845" s="94"/>
      <c r="AZ845" s="94"/>
      <c r="BA845" s="94"/>
      <c r="BB845" s="94"/>
      <c r="BC845" s="94"/>
      <c r="BD845" s="94"/>
      <c r="BE845" s="94"/>
      <c r="BF845" s="94"/>
      <c r="BG845" s="94"/>
      <c r="BH845" s="94"/>
      <c r="BI845" s="94"/>
      <c r="BJ845" s="94"/>
      <c r="BK845" s="94"/>
    </row>
    <row r="846" spans="1:63" s="95" customFormat="1">
      <c r="A846" s="105"/>
      <c r="B846" s="105"/>
      <c r="C846" s="106"/>
      <c r="D846" s="105"/>
      <c r="E846" s="105"/>
      <c r="F846" s="105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G846" s="94"/>
      <c r="AH846" s="94"/>
      <c r="AI846" s="94"/>
      <c r="AJ846" s="94"/>
      <c r="AK846" s="94"/>
      <c r="AL846" s="94"/>
      <c r="AM846" s="94"/>
      <c r="AN846" s="94"/>
      <c r="AO846" s="94"/>
      <c r="AP846" s="94"/>
      <c r="AQ846" s="94"/>
      <c r="AR846" s="94"/>
      <c r="AS846" s="94"/>
      <c r="AT846" s="94"/>
      <c r="AU846" s="94"/>
      <c r="AV846" s="94"/>
      <c r="AW846" s="94"/>
      <c r="AX846" s="94"/>
      <c r="AY846" s="94"/>
      <c r="AZ846" s="94"/>
      <c r="BA846" s="94"/>
      <c r="BB846" s="94"/>
      <c r="BC846" s="94"/>
      <c r="BD846" s="94"/>
      <c r="BE846" s="94"/>
      <c r="BF846" s="94"/>
      <c r="BG846" s="94"/>
      <c r="BH846" s="94"/>
      <c r="BI846" s="94"/>
      <c r="BJ846" s="94"/>
      <c r="BK846" s="94"/>
    </row>
    <row r="847" spans="1:63" s="95" customFormat="1">
      <c r="A847" s="105"/>
      <c r="B847" s="105"/>
      <c r="C847" s="106"/>
      <c r="D847" s="105"/>
      <c r="E847" s="105"/>
      <c r="F847" s="105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G847" s="94"/>
      <c r="AH847" s="94"/>
      <c r="AI847" s="94"/>
      <c r="AJ847" s="94"/>
      <c r="AK847" s="94"/>
      <c r="AL847" s="94"/>
      <c r="AM847" s="94"/>
      <c r="AN847" s="94"/>
      <c r="AO847" s="94"/>
      <c r="AP847" s="94"/>
      <c r="AQ847" s="94"/>
      <c r="AR847" s="94"/>
      <c r="AS847" s="94"/>
      <c r="AT847" s="94"/>
      <c r="AU847" s="94"/>
      <c r="AV847" s="94"/>
      <c r="AW847" s="94"/>
      <c r="AX847" s="94"/>
      <c r="AY847" s="94"/>
      <c r="AZ847" s="94"/>
      <c r="BA847" s="94"/>
      <c r="BB847" s="94"/>
      <c r="BC847" s="94"/>
      <c r="BD847" s="94"/>
      <c r="BE847" s="94"/>
      <c r="BF847" s="94"/>
      <c r="BG847" s="94"/>
      <c r="BH847" s="94"/>
      <c r="BI847" s="94"/>
      <c r="BJ847" s="94"/>
      <c r="BK847" s="94"/>
    </row>
    <row r="848" spans="1:63" s="95" customFormat="1">
      <c r="A848" s="105"/>
      <c r="B848" s="105"/>
      <c r="C848" s="106"/>
      <c r="D848" s="105"/>
      <c r="E848" s="105"/>
      <c r="F848" s="105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  <c r="AD848" s="94"/>
      <c r="AE848" s="94"/>
      <c r="AF848" s="94"/>
      <c r="AG848" s="94"/>
      <c r="AH848" s="94"/>
      <c r="AI848" s="94"/>
      <c r="AJ848" s="94"/>
      <c r="AK848" s="94"/>
      <c r="AL848" s="94"/>
      <c r="AM848" s="94"/>
      <c r="AN848" s="94"/>
      <c r="AO848" s="94"/>
      <c r="AP848" s="94"/>
      <c r="AQ848" s="94"/>
      <c r="AR848" s="94"/>
      <c r="AS848" s="94"/>
      <c r="AT848" s="94"/>
      <c r="AU848" s="94"/>
      <c r="AV848" s="94"/>
      <c r="AW848" s="94"/>
      <c r="AX848" s="94"/>
      <c r="AY848" s="94"/>
      <c r="AZ848" s="94"/>
      <c r="BA848" s="94"/>
      <c r="BB848" s="94"/>
      <c r="BC848" s="94"/>
      <c r="BD848" s="94"/>
      <c r="BE848" s="94"/>
      <c r="BF848" s="94"/>
      <c r="BG848" s="94"/>
      <c r="BH848" s="94"/>
      <c r="BI848" s="94"/>
      <c r="BJ848" s="94"/>
      <c r="BK848" s="94"/>
    </row>
    <row r="849" spans="1:63" s="95" customFormat="1">
      <c r="A849" s="105"/>
      <c r="B849" s="105"/>
      <c r="C849" s="106"/>
      <c r="D849" s="105"/>
      <c r="E849" s="105"/>
      <c r="F849" s="105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  <c r="AD849" s="94"/>
      <c r="AE849" s="94"/>
      <c r="AF849" s="94"/>
      <c r="AG849" s="94"/>
      <c r="AH849" s="94"/>
      <c r="AI849" s="94"/>
      <c r="AJ849" s="94"/>
      <c r="AK849" s="94"/>
      <c r="AL849" s="94"/>
      <c r="AM849" s="94"/>
      <c r="AN849" s="94"/>
      <c r="AO849" s="94"/>
      <c r="AP849" s="94"/>
      <c r="AQ849" s="94"/>
      <c r="AR849" s="94"/>
      <c r="AS849" s="94"/>
      <c r="AT849" s="94"/>
      <c r="AU849" s="94"/>
      <c r="AV849" s="94"/>
      <c r="AW849" s="94"/>
      <c r="AX849" s="94"/>
      <c r="AY849" s="94"/>
      <c r="AZ849" s="94"/>
      <c r="BA849" s="94"/>
      <c r="BB849" s="94"/>
      <c r="BC849" s="94"/>
      <c r="BD849" s="94"/>
      <c r="BE849" s="94"/>
      <c r="BF849" s="94"/>
      <c r="BG849" s="94"/>
      <c r="BH849" s="94"/>
      <c r="BI849" s="94"/>
      <c r="BJ849" s="94"/>
      <c r="BK849" s="94"/>
    </row>
    <row r="850" spans="1:63" s="95" customFormat="1">
      <c r="A850" s="105"/>
      <c r="B850" s="105"/>
      <c r="C850" s="106"/>
      <c r="D850" s="105"/>
      <c r="E850" s="105"/>
      <c r="F850" s="105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  <c r="AD850" s="94"/>
      <c r="AE850" s="94"/>
      <c r="AF850" s="94"/>
      <c r="AG850" s="94"/>
      <c r="AH850" s="94"/>
      <c r="AI850" s="94"/>
      <c r="AJ850" s="94"/>
      <c r="AK850" s="94"/>
      <c r="AL850" s="94"/>
      <c r="AM850" s="94"/>
      <c r="AN850" s="94"/>
      <c r="AO850" s="94"/>
      <c r="AP850" s="94"/>
      <c r="AQ850" s="94"/>
      <c r="AR850" s="94"/>
      <c r="AS850" s="94"/>
      <c r="AT850" s="94"/>
      <c r="AU850" s="94"/>
      <c r="AV850" s="94"/>
      <c r="AW850" s="94"/>
      <c r="AX850" s="94"/>
      <c r="AY850" s="94"/>
      <c r="AZ850" s="94"/>
      <c r="BA850" s="94"/>
      <c r="BB850" s="94"/>
      <c r="BC850" s="94"/>
      <c r="BD850" s="94"/>
      <c r="BE850" s="94"/>
      <c r="BF850" s="94"/>
      <c r="BG850" s="94"/>
      <c r="BH850" s="94"/>
      <c r="BI850" s="94"/>
      <c r="BJ850" s="94"/>
      <c r="BK850" s="94"/>
    </row>
    <row r="851" spans="1:63" s="95" customFormat="1">
      <c r="A851" s="105"/>
      <c r="B851" s="105"/>
      <c r="C851" s="106"/>
      <c r="D851" s="105"/>
      <c r="E851" s="105"/>
      <c r="F851" s="105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  <c r="AD851" s="94"/>
      <c r="AE851" s="94"/>
      <c r="AF851" s="94"/>
      <c r="AG851" s="94"/>
      <c r="AH851" s="94"/>
      <c r="AI851" s="94"/>
      <c r="AJ851" s="94"/>
      <c r="AK851" s="94"/>
      <c r="AL851" s="94"/>
      <c r="AM851" s="94"/>
      <c r="AN851" s="94"/>
      <c r="AO851" s="94"/>
      <c r="AP851" s="94"/>
      <c r="AQ851" s="94"/>
      <c r="AR851" s="94"/>
      <c r="AS851" s="94"/>
      <c r="AT851" s="94"/>
      <c r="AU851" s="94"/>
      <c r="AV851" s="94"/>
      <c r="AW851" s="94"/>
      <c r="AX851" s="94"/>
      <c r="AY851" s="94"/>
      <c r="AZ851" s="94"/>
      <c r="BA851" s="94"/>
      <c r="BB851" s="94"/>
      <c r="BC851" s="94"/>
      <c r="BD851" s="94"/>
      <c r="BE851" s="94"/>
      <c r="BF851" s="94"/>
      <c r="BG851" s="94"/>
      <c r="BH851" s="94"/>
      <c r="BI851" s="94"/>
      <c r="BJ851" s="94"/>
      <c r="BK851" s="94"/>
    </row>
    <row r="852" spans="1:63" s="95" customFormat="1">
      <c r="A852" s="105"/>
      <c r="B852" s="105"/>
      <c r="C852" s="106"/>
      <c r="D852" s="105"/>
      <c r="E852" s="105"/>
      <c r="F852" s="105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  <c r="AD852" s="94"/>
      <c r="AE852" s="94"/>
      <c r="AF852" s="94"/>
      <c r="AG852" s="94"/>
      <c r="AH852" s="94"/>
      <c r="AI852" s="94"/>
      <c r="AJ852" s="94"/>
      <c r="AK852" s="94"/>
      <c r="AL852" s="94"/>
      <c r="AM852" s="94"/>
      <c r="AN852" s="94"/>
      <c r="AO852" s="94"/>
      <c r="AP852" s="94"/>
      <c r="AQ852" s="94"/>
      <c r="AR852" s="94"/>
      <c r="AS852" s="94"/>
      <c r="AT852" s="94"/>
      <c r="AU852" s="94"/>
      <c r="AV852" s="94"/>
      <c r="AW852" s="94"/>
      <c r="AX852" s="94"/>
      <c r="AY852" s="94"/>
      <c r="AZ852" s="94"/>
      <c r="BA852" s="94"/>
      <c r="BB852" s="94"/>
      <c r="BC852" s="94"/>
      <c r="BD852" s="94"/>
      <c r="BE852" s="94"/>
      <c r="BF852" s="94"/>
      <c r="BG852" s="94"/>
      <c r="BH852" s="94"/>
      <c r="BI852" s="94"/>
      <c r="BJ852" s="94"/>
      <c r="BK852" s="94"/>
    </row>
    <row r="853" spans="1:63" s="95" customFormat="1">
      <c r="A853" s="105"/>
      <c r="B853" s="105"/>
      <c r="C853" s="106"/>
      <c r="D853" s="105"/>
      <c r="E853" s="105"/>
      <c r="F853" s="105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  <c r="AD853" s="94"/>
      <c r="AE853" s="94"/>
      <c r="AF853" s="94"/>
      <c r="AG853" s="94"/>
      <c r="AH853" s="94"/>
      <c r="AI853" s="94"/>
      <c r="AJ853" s="94"/>
      <c r="AK853" s="94"/>
      <c r="AL853" s="94"/>
      <c r="AM853" s="94"/>
      <c r="AN853" s="94"/>
      <c r="AO853" s="94"/>
      <c r="AP853" s="94"/>
      <c r="AQ853" s="94"/>
      <c r="AR853" s="94"/>
      <c r="AS853" s="94"/>
      <c r="AT853" s="94"/>
      <c r="AU853" s="94"/>
      <c r="AV853" s="94"/>
      <c r="AW853" s="94"/>
      <c r="AX853" s="94"/>
      <c r="AY853" s="94"/>
      <c r="AZ853" s="94"/>
      <c r="BA853" s="94"/>
      <c r="BB853" s="94"/>
      <c r="BC853" s="94"/>
      <c r="BD853" s="94"/>
      <c r="BE853" s="94"/>
      <c r="BF853" s="94"/>
      <c r="BG853" s="94"/>
      <c r="BH853" s="94"/>
      <c r="BI853" s="94"/>
      <c r="BJ853" s="94"/>
      <c r="BK853" s="94"/>
    </row>
    <row r="854" spans="1:63" s="95" customFormat="1">
      <c r="A854" s="105"/>
      <c r="B854" s="105"/>
      <c r="C854" s="106"/>
      <c r="D854" s="105"/>
      <c r="E854" s="105"/>
      <c r="F854" s="105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  <c r="AD854" s="94"/>
      <c r="AE854" s="94"/>
      <c r="AF854" s="94"/>
      <c r="AG854" s="94"/>
      <c r="AH854" s="94"/>
      <c r="AI854" s="94"/>
      <c r="AJ854" s="94"/>
      <c r="AK854" s="94"/>
      <c r="AL854" s="94"/>
      <c r="AM854" s="94"/>
      <c r="AN854" s="94"/>
      <c r="AO854" s="94"/>
      <c r="AP854" s="94"/>
      <c r="AQ854" s="94"/>
      <c r="AR854" s="94"/>
      <c r="AS854" s="94"/>
      <c r="AT854" s="94"/>
      <c r="AU854" s="94"/>
      <c r="AV854" s="94"/>
      <c r="AW854" s="94"/>
      <c r="AX854" s="94"/>
      <c r="AY854" s="94"/>
      <c r="AZ854" s="94"/>
      <c r="BA854" s="94"/>
      <c r="BB854" s="94"/>
      <c r="BC854" s="94"/>
      <c r="BD854" s="94"/>
      <c r="BE854" s="94"/>
      <c r="BF854" s="94"/>
      <c r="BG854" s="94"/>
      <c r="BH854" s="94"/>
      <c r="BI854" s="94"/>
      <c r="BJ854" s="94"/>
      <c r="BK854" s="94"/>
    </row>
    <row r="855" spans="1:63" s="95" customFormat="1">
      <c r="A855" s="105"/>
      <c r="B855" s="105"/>
      <c r="C855" s="106"/>
      <c r="D855" s="105"/>
      <c r="E855" s="105"/>
      <c r="F855" s="105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  <c r="AD855" s="94"/>
      <c r="AE855" s="94"/>
      <c r="AF855" s="94"/>
      <c r="AG855" s="94"/>
      <c r="AH855" s="94"/>
      <c r="AI855" s="94"/>
      <c r="AJ855" s="94"/>
      <c r="AK855" s="94"/>
      <c r="AL855" s="94"/>
      <c r="AM855" s="94"/>
      <c r="AN855" s="94"/>
      <c r="AO855" s="94"/>
      <c r="AP855" s="94"/>
      <c r="AQ855" s="94"/>
      <c r="AR855" s="94"/>
      <c r="AS855" s="94"/>
      <c r="AT855" s="94"/>
      <c r="AU855" s="94"/>
      <c r="AV855" s="94"/>
      <c r="AW855" s="94"/>
      <c r="AX855" s="94"/>
      <c r="AY855" s="94"/>
      <c r="AZ855" s="94"/>
      <c r="BA855" s="94"/>
      <c r="BB855" s="94"/>
      <c r="BC855" s="94"/>
      <c r="BD855" s="94"/>
      <c r="BE855" s="94"/>
      <c r="BF855" s="94"/>
      <c r="BG855" s="94"/>
      <c r="BH855" s="94"/>
      <c r="BI855" s="94"/>
      <c r="BJ855" s="94"/>
      <c r="BK855" s="94"/>
    </row>
    <row r="856" spans="1:63" s="95" customFormat="1">
      <c r="A856" s="105"/>
      <c r="B856" s="105"/>
      <c r="C856" s="106"/>
      <c r="D856" s="105"/>
      <c r="E856" s="105"/>
      <c r="F856" s="105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  <c r="AD856" s="94"/>
      <c r="AE856" s="94"/>
      <c r="AF856" s="94"/>
      <c r="AG856" s="94"/>
      <c r="AH856" s="94"/>
      <c r="AI856" s="94"/>
      <c r="AJ856" s="94"/>
      <c r="AK856" s="94"/>
      <c r="AL856" s="94"/>
      <c r="AM856" s="94"/>
      <c r="AN856" s="94"/>
      <c r="AO856" s="94"/>
      <c r="AP856" s="94"/>
      <c r="AQ856" s="94"/>
      <c r="AR856" s="94"/>
      <c r="AS856" s="94"/>
      <c r="AT856" s="94"/>
      <c r="AU856" s="94"/>
      <c r="AV856" s="94"/>
      <c r="AW856" s="94"/>
      <c r="AX856" s="94"/>
      <c r="AY856" s="94"/>
      <c r="AZ856" s="94"/>
      <c r="BA856" s="94"/>
      <c r="BB856" s="94"/>
      <c r="BC856" s="94"/>
      <c r="BD856" s="94"/>
      <c r="BE856" s="94"/>
      <c r="BF856" s="94"/>
      <c r="BG856" s="94"/>
      <c r="BH856" s="94"/>
      <c r="BI856" s="94"/>
      <c r="BJ856" s="94"/>
      <c r="BK856" s="94"/>
    </row>
    <row r="857" spans="1:63" s="95" customFormat="1">
      <c r="A857" s="105"/>
      <c r="B857" s="105"/>
      <c r="C857" s="106"/>
      <c r="D857" s="105"/>
      <c r="E857" s="105"/>
      <c r="F857" s="105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G857" s="94"/>
      <c r="AH857" s="94"/>
      <c r="AI857" s="94"/>
      <c r="AJ857" s="94"/>
      <c r="AK857" s="94"/>
      <c r="AL857" s="94"/>
      <c r="AM857" s="94"/>
      <c r="AN857" s="94"/>
      <c r="AO857" s="94"/>
      <c r="AP857" s="94"/>
      <c r="AQ857" s="94"/>
      <c r="AR857" s="94"/>
      <c r="AS857" s="94"/>
      <c r="AT857" s="94"/>
      <c r="AU857" s="94"/>
      <c r="AV857" s="94"/>
      <c r="AW857" s="94"/>
      <c r="AX857" s="94"/>
      <c r="AY857" s="94"/>
      <c r="AZ857" s="94"/>
      <c r="BA857" s="94"/>
      <c r="BB857" s="94"/>
      <c r="BC857" s="94"/>
      <c r="BD857" s="94"/>
      <c r="BE857" s="94"/>
      <c r="BF857" s="94"/>
      <c r="BG857" s="94"/>
      <c r="BH857" s="94"/>
      <c r="BI857" s="94"/>
      <c r="BJ857" s="94"/>
      <c r="BK857" s="94"/>
    </row>
    <row r="858" spans="1:63" s="95" customFormat="1">
      <c r="A858" s="105"/>
      <c r="B858" s="105"/>
      <c r="C858" s="106"/>
      <c r="D858" s="105"/>
      <c r="E858" s="105"/>
      <c r="F858" s="105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  <c r="AD858" s="94"/>
      <c r="AE858" s="94"/>
      <c r="AF858" s="94"/>
      <c r="AG858" s="94"/>
      <c r="AH858" s="94"/>
      <c r="AI858" s="94"/>
      <c r="AJ858" s="94"/>
      <c r="AK858" s="94"/>
      <c r="AL858" s="94"/>
      <c r="AM858" s="94"/>
      <c r="AN858" s="94"/>
      <c r="AO858" s="94"/>
      <c r="AP858" s="94"/>
      <c r="AQ858" s="94"/>
      <c r="AR858" s="94"/>
      <c r="AS858" s="94"/>
      <c r="AT858" s="94"/>
      <c r="AU858" s="94"/>
      <c r="AV858" s="94"/>
      <c r="AW858" s="94"/>
      <c r="AX858" s="94"/>
      <c r="AY858" s="94"/>
      <c r="AZ858" s="94"/>
      <c r="BA858" s="94"/>
      <c r="BB858" s="94"/>
      <c r="BC858" s="94"/>
      <c r="BD858" s="94"/>
      <c r="BE858" s="94"/>
      <c r="BF858" s="94"/>
      <c r="BG858" s="94"/>
      <c r="BH858" s="94"/>
      <c r="BI858" s="94"/>
      <c r="BJ858" s="94"/>
      <c r="BK858" s="94"/>
    </row>
    <row r="859" spans="1:63" s="95" customFormat="1">
      <c r="A859" s="105"/>
      <c r="B859" s="105"/>
      <c r="C859" s="106"/>
      <c r="D859" s="105"/>
      <c r="E859" s="105"/>
      <c r="F859" s="105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  <c r="AD859" s="94"/>
      <c r="AE859" s="94"/>
      <c r="AF859" s="94"/>
      <c r="AG859" s="94"/>
      <c r="AH859" s="94"/>
      <c r="AI859" s="94"/>
      <c r="AJ859" s="94"/>
      <c r="AK859" s="94"/>
      <c r="AL859" s="94"/>
      <c r="AM859" s="94"/>
      <c r="AN859" s="94"/>
      <c r="AO859" s="94"/>
      <c r="AP859" s="94"/>
      <c r="AQ859" s="94"/>
      <c r="AR859" s="94"/>
      <c r="AS859" s="94"/>
      <c r="AT859" s="94"/>
      <c r="AU859" s="94"/>
      <c r="AV859" s="94"/>
      <c r="AW859" s="94"/>
      <c r="AX859" s="94"/>
      <c r="AY859" s="94"/>
      <c r="AZ859" s="94"/>
      <c r="BA859" s="94"/>
      <c r="BB859" s="94"/>
      <c r="BC859" s="94"/>
      <c r="BD859" s="94"/>
      <c r="BE859" s="94"/>
      <c r="BF859" s="94"/>
      <c r="BG859" s="94"/>
      <c r="BH859" s="94"/>
      <c r="BI859" s="94"/>
      <c r="BJ859" s="94"/>
      <c r="BK859" s="94"/>
    </row>
    <row r="860" spans="1:63" s="95" customFormat="1">
      <c r="A860" s="105"/>
      <c r="B860" s="105"/>
      <c r="C860" s="106"/>
      <c r="D860" s="105"/>
      <c r="E860" s="105"/>
      <c r="F860" s="105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  <c r="AD860" s="94"/>
      <c r="AE860" s="94"/>
      <c r="AF860" s="94"/>
      <c r="AG860" s="94"/>
      <c r="AH860" s="94"/>
      <c r="AI860" s="94"/>
      <c r="AJ860" s="94"/>
      <c r="AK860" s="94"/>
      <c r="AL860" s="94"/>
      <c r="AM860" s="94"/>
      <c r="AN860" s="94"/>
      <c r="AO860" s="94"/>
      <c r="AP860" s="94"/>
      <c r="AQ860" s="94"/>
      <c r="AR860" s="94"/>
      <c r="AS860" s="94"/>
      <c r="AT860" s="94"/>
      <c r="AU860" s="94"/>
      <c r="AV860" s="94"/>
      <c r="AW860" s="94"/>
      <c r="AX860" s="94"/>
      <c r="AY860" s="94"/>
      <c r="AZ860" s="94"/>
      <c r="BA860" s="94"/>
      <c r="BB860" s="94"/>
      <c r="BC860" s="94"/>
      <c r="BD860" s="94"/>
      <c r="BE860" s="94"/>
      <c r="BF860" s="94"/>
      <c r="BG860" s="94"/>
      <c r="BH860" s="94"/>
      <c r="BI860" s="94"/>
      <c r="BJ860" s="94"/>
      <c r="BK860" s="94"/>
    </row>
    <row r="861" spans="1:63" s="95" customFormat="1">
      <c r="A861" s="105"/>
      <c r="B861" s="105"/>
      <c r="C861" s="106"/>
      <c r="D861" s="105"/>
      <c r="E861" s="105"/>
      <c r="F861" s="105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G861" s="94"/>
      <c r="AH861" s="94"/>
      <c r="AI861" s="94"/>
      <c r="AJ861" s="94"/>
      <c r="AK861" s="94"/>
      <c r="AL861" s="94"/>
      <c r="AM861" s="94"/>
      <c r="AN861" s="94"/>
      <c r="AO861" s="94"/>
      <c r="AP861" s="94"/>
      <c r="AQ861" s="94"/>
      <c r="AR861" s="94"/>
      <c r="AS861" s="94"/>
      <c r="AT861" s="94"/>
      <c r="AU861" s="94"/>
      <c r="AV861" s="94"/>
      <c r="AW861" s="94"/>
      <c r="AX861" s="94"/>
      <c r="AY861" s="94"/>
      <c r="AZ861" s="94"/>
      <c r="BA861" s="94"/>
      <c r="BB861" s="94"/>
      <c r="BC861" s="94"/>
      <c r="BD861" s="94"/>
      <c r="BE861" s="94"/>
      <c r="BF861" s="94"/>
      <c r="BG861" s="94"/>
      <c r="BH861" s="94"/>
      <c r="BI861" s="94"/>
      <c r="BJ861" s="94"/>
      <c r="BK861" s="94"/>
    </row>
    <row r="862" spans="1:63" s="95" customFormat="1">
      <c r="A862" s="105"/>
      <c r="B862" s="105"/>
      <c r="C862" s="106"/>
      <c r="D862" s="105"/>
      <c r="E862" s="105"/>
      <c r="F862" s="105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  <c r="AD862" s="94"/>
      <c r="AE862" s="94"/>
      <c r="AF862" s="94"/>
      <c r="AG862" s="94"/>
      <c r="AH862" s="94"/>
      <c r="AI862" s="94"/>
      <c r="AJ862" s="94"/>
      <c r="AK862" s="94"/>
      <c r="AL862" s="94"/>
      <c r="AM862" s="94"/>
      <c r="AN862" s="94"/>
      <c r="AO862" s="94"/>
      <c r="AP862" s="94"/>
      <c r="AQ862" s="94"/>
      <c r="AR862" s="94"/>
      <c r="AS862" s="94"/>
      <c r="AT862" s="94"/>
      <c r="AU862" s="94"/>
      <c r="AV862" s="94"/>
      <c r="AW862" s="94"/>
      <c r="AX862" s="94"/>
      <c r="AY862" s="94"/>
      <c r="AZ862" s="94"/>
      <c r="BA862" s="94"/>
      <c r="BB862" s="94"/>
      <c r="BC862" s="94"/>
      <c r="BD862" s="94"/>
      <c r="BE862" s="94"/>
      <c r="BF862" s="94"/>
      <c r="BG862" s="94"/>
      <c r="BH862" s="94"/>
      <c r="BI862" s="94"/>
      <c r="BJ862" s="94"/>
      <c r="BK862" s="94"/>
    </row>
    <row r="863" spans="1:63" s="95" customFormat="1">
      <c r="A863" s="105"/>
      <c r="B863" s="105"/>
      <c r="C863" s="106"/>
      <c r="D863" s="105"/>
      <c r="E863" s="105"/>
      <c r="F863" s="105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  <c r="AD863" s="94"/>
      <c r="AE863" s="94"/>
      <c r="AF863" s="94"/>
      <c r="AG863" s="94"/>
      <c r="AH863" s="94"/>
      <c r="AI863" s="94"/>
      <c r="AJ863" s="94"/>
      <c r="AK863" s="94"/>
      <c r="AL863" s="94"/>
      <c r="AM863" s="94"/>
      <c r="AN863" s="94"/>
      <c r="AO863" s="94"/>
      <c r="AP863" s="94"/>
      <c r="AQ863" s="94"/>
      <c r="AR863" s="94"/>
      <c r="AS863" s="94"/>
      <c r="AT863" s="94"/>
      <c r="AU863" s="94"/>
      <c r="AV863" s="94"/>
      <c r="AW863" s="94"/>
      <c r="AX863" s="94"/>
      <c r="AY863" s="94"/>
      <c r="AZ863" s="94"/>
      <c r="BA863" s="94"/>
      <c r="BB863" s="94"/>
      <c r="BC863" s="94"/>
      <c r="BD863" s="94"/>
      <c r="BE863" s="94"/>
      <c r="BF863" s="94"/>
      <c r="BG863" s="94"/>
      <c r="BH863" s="94"/>
      <c r="BI863" s="94"/>
      <c r="BJ863" s="94"/>
      <c r="BK863" s="94"/>
    </row>
    <row r="864" spans="1:63" s="95" customFormat="1">
      <c r="A864" s="105"/>
      <c r="B864" s="105"/>
      <c r="C864" s="106"/>
      <c r="D864" s="105"/>
      <c r="E864" s="105"/>
      <c r="F864" s="105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  <c r="AD864" s="94"/>
      <c r="AE864" s="94"/>
      <c r="AF864" s="94"/>
      <c r="AG864" s="94"/>
      <c r="AH864" s="94"/>
      <c r="AI864" s="94"/>
      <c r="AJ864" s="94"/>
      <c r="AK864" s="94"/>
      <c r="AL864" s="94"/>
      <c r="AM864" s="94"/>
      <c r="AN864" s="94"/>
      <c r="AO864" s="94"/>
      <c r="AP864" s="94"/>
      <c r="AQ864" s="94"/>
      <c r="AR864" s="94"/>
      <c r="AS864" s="94"/>
      <c r="AT864" s="94"/>
      <c r="AU864" s="94"/>
      <c r="AV864" s="94"/>
      <c r="AW864" s="94"/>
      <c r="AX864" s="94"/>
      <c r="AY864" s="94"/>
      <c r="AZ864" s="94"/>
      <c r="BA864" s="94"/>
      <c r="BB864" s="94"/>
      <c r="BC864" s="94"/>
      <c r="BD864" s="94"/>
      <c r="BE864" s="94"/>
      <c r="BF864" s="94"/>
      <c r="BG864" s="94"/>
      <c r="BH864" s="94"/>
      <c r="BI864" s="94"/>
      <c r="BJ864" s="94"/>
      <c r="BK864" s="94"/>
    </row>
    <row r="865" spans="1:63" s="95" customFormat="1">
      <c r="A865" s="105"/>
      <c r="B865" s="105"/>
      <c r="C865" s="106"/>
      <c r="D865" s="105"/>
      <c r="E865" s="105"/>
      <c r="F865" s="105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  <c r="AD865" s="94"/>
      <c r="AE865" s="94"/>
      <c r="AF865" s="94"/>
      <c r="AG865" s="94"/>
      <c r="AH865" s="94"/>
      <c r="AI865" s="94"/>
      <c r="AJ865" s="94"/>
      <c r="AK865" s="94"/>
      <c r="AL865" s="94"/>
      <c r="AM865" s="94"/>
      <c r="AN865" s="94"/>
      <c r="AO865" s="94"/>
      <c r="AP865" s="94"/>
      <c r="AQ865" s="94"/>
      <c r="AR865" s="94"/>
      <c r="AS865" s="94"/>
      <c r="AT865" s="94"/>
      <c r="AU865" s="94"/>
      <c r="AV865" s="94"/>
      <c r="AW865" s="94"/>
      <c r="AX865" s="94"/>
      <c r="AY865" s="94"/>
      <c r="AZ865" s="94"/>
      <c r="BA865" s="94"/>
      <c r="BB865" s="94"/>
      <c r="BC865" s="94"/>
      <c r="BD865" s="94"/>
      <c r="BE865" s="94"/>
      <c r="BF865" s="94"/>
      <c r="BG865" s="94"/>
      <c r="BH865" s="94"/>
      <c r="BI865" s="94"/>
      <c r="BJ865" s="94"/>
      <c r="BK865" s="94"/>
    </row>
    <row r="866" spans="1:63" s="95" customFormat="1">
      <c r="A866" s="105"/>
      <c r="B866" s="105"/>
      <c r="C866" s="106"/>
      <c r="D866" s="105"/>
      <c r="E866" s="105"/>
      <c r="F866" s="105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  <c r="AD866" s="94"/>
      <c r="AE866" s="94"/>
      <c r="AF866" s="94"/>
      <c r="AG866" s="94"/>
      <c r="AH866" s="94"/>
      <c r="AI866" s="94"/>
      <c r="AJ866" s="94"/>
      <c r="AK866" s="94"/>
      <c r="AL866" s="94"/>
      <c r="AM866" s="94"/>
      <c r="AN866" s="94"/>
      <c r="AO866" s="94"/>
      <c r="AP866" s="94"/>
      <c r="AQ866" s="94"/>
      <c r="AR866" s="94"/>
      <c r="AS866" s="94"/>
      <c r="AT866" s="94"/>
      <c r="AU866" s="94"/>
      <c r="AV866" s="94"/>
      <c r="AW866" s="94"/>
      <c r="AX866" s="94"/>
      <c r="AY866" s="94"/>
      <c r="AZ866" s="94"/>
      <c r="BA866" s="94"/>
      <c r="BB866" s="94"/>
      <c r="BC866" s="94"/>
      <c r="BD866" s="94"/>
      <c r="BE866" s="94"/>
      <c r="BF866" s="94"/>
      <c r="BG866" s="94"/>
      <c r="BH866" s="94"/>
      <c r="BI866" s="94"/>
      <c r="BJ866" s="94"/>
      <c r="BK866" s="94"/>
    </row>
    <row r="867" spans="1:63" s="95" customFormat="1">
      <c r="A867" s="105"/>
      <c r="B867" s="105"/>
      <c r="C867" s="106"/>
      <c r="D867" s="105"/>
      <c r="E867" s="105"/>
      <c r="F867" s="105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  <c r="AD867" s="94"/>
      <c r="AE867" s="94"/>
      <c r="AF867" s="94"/>
      <c r="AG867" s="94"/>
      <c r="AH867" s="94"/>
      <c r="AI867" s="94"/>
      <c r="AJ867" s="94"/>
      <c r="AK867" s="94"/>
      <c r="AL867" s="94"/>
      <c r="AM867" s="94"/>
      <c r="AN867" s="94"/>
      <c r="AO867" s="94"/>
      <c r="AP867" s="94"/>
      <c r="AQ867" s="94"/>
      <c r="AR867" s="94"/>
      <c r="AS867" s="94"/>
      <c r="AT867" s="94"/>
      <c r="AU867" s="94"/>
      <c r="AV867" s="94"/>
      <c r="AW867" s="94"/>
      <c r="AX867" s="94"/>
      <c r="AY867" s="94"/>
      <c r="AZ867" s="94"/>
      <c r="BA867" s="94"/>
      <c r="BB867" s="94"/>
      <c r="BC867" s="94"/>
      <c r="BD867" s="94"/>
      <c r="BE867" s="94"/>
      <c r="BF867" s="94"/>
      <c r="BG867" s="94"/>
      <c r="BH867" s="94"/>
      <c r="BI867" s="94"/>
      <c r="BJ867" s="94"/>
      <c r="BK867" s="94"/>
    </row>
    <row r="868" spans="1:63" s="95" customFormat="1">
      <c r="A868" s="105"/>
      <c r="B868" s="105"/>
      <c r="C868" s="106"/>
      <c r="D868" s="105"/>
      <c r="E868" s="105"/>
      <c r="F868" s="105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  <c r="AD868" s="94"/>
      <c r="AE868" s="94"/>
      <c r="AF868" s="94"/>
      <c r="AG868" s="94"/>
      <c r="AH868" s="94"/>
      <c r="AI868" s="94"/>
      <c r="AJ868" s="94"/>
      <c r="AK868" s="94"/>
      <c r="AL868" s="94"/>
      <c r="AM868" s="94"/>
      <c r="AN868" s="94"/>
      <c r="AO868" s="94"/>
      <c r="AP868" s="94"/>
      <c r="AQ868" s="94"/>
      <c r="AR868" s="94"/>
      <c r="AS868" s="94"/>
      <c r="AT868" s="94"/>
      <c r="AU868" s="94"/>
      <c r="AV868" s="94"/>
      <c r="AW868" s="94"/>
      <c r="AX868" s="94"/>
      <c r="AY868" s="94"/>
      <c r="AZ868" s="94"/>
      <c r="BA868" s="94"/>
      <c r="BB868" s="94"/>
      <c r="BC868" s="94"/>
      <c r="BD868" s="94"/>
      <c r="BE868" s="94"/>
      <c r="BF868" s="94"/>
      <c r="BG868" s="94"/>
      <c r="BH868" s="94"/>
      <c r="BI868" s="94"/>
      <c r="BJ868" s="94"/>
      <c r="BK868" s="94"/>
    </row>
    <row r="869" spans="1:63" s="95" customFormat="1">
      <c r="A869" s="105"/>
      <c r="B869" s="105"/>
      <c r="C869" s="106"/>
      <c r="D869" s="105"/>
      <c r="E869" s="105"/>
      <c r="F869" s="105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  <c r="AD869" s="94"/>
      <c r="AE869" s="94"/>
      <c r="AF869" s="94"/>
      <c r="AG869" s="94"/>
      <c r="AH869" s="94"/>
      <c r="AI869" s="94"/>
      <c r="AJ869" s="94"/>
      <c r="AK869" s="94"/>
      <c r="AL869" s="94"/>
      <c r="AM869" s="94"/>
      <c r="AN869" s="94"/>
      <c r="AO869" s="94"/>
      <c r="AP869" s="94"/>
      <c r="AQ869" s="94"/>
      <c r="AR869" s="94"/>
      <c r="AS869" s="94"/>
      <c r="AT869" s="94"/>
      <c r="AU869" s="94"/>
      <c r="AV869" s="94"/>
      <c r="AW869" s="94"/>
      <c r="AX869" s="94"/>
      <c r="AY869" s="94"/>
      <c r="AZ869" s="94"/>
      <c r="BA869" s="94"/>
      <c r="BB869" s="94"/>
      <c r="BC869" s="94"/>
      <c r="BD869" s="94"/>
      <c r="BE869" s="94"/>
      <c r="BF869" s="94"/>
      <c r="BG869" s="94"/>
      <c r="BH869" s="94"/>
      <c r="BI869" s="94"/>
      <c r="BJ869" s="94"/>
      <c r="BK869" s="94"/>
    </row>
    <row r="870" spans="1:63" s="95" customFormat="1">
      <c r="A870" s="105"/>
      <c r="B870" s="105"/>
      <c r="C870" s="106"/>
      <c r="D870" s="105"/>
      <c r="E870" s="105"/>
      <c r="F870" s="105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  <c r="AD870" s="94"/>
      <c r="AE870" s="94"/>
      <c r="AF870" s="94"/>
      <c r="AG870" s="94"/>
      <c r="AH870" s="94"/>
      <c r="AI870" s="94"/>
      <c r="AJ870" s="94"/>
      <c r="AK870" s="94"/>
      <c r="AL870" s="94"/>
      <c r="AM870" s="94"/>
      <c r="AN870" s="94"/>
      <c r="AO870" s="94"/>
      <c r="AP870" s="94"/>
      <c r="AQ870" s="94"/>
      <c r="AR870" s="94"/>
      <c r="AS870" s="94"/>
      <c r="AT870" s="94"/>
      <c r="AU870" s="94"/>
      <c r="AV870" s="94"/>
      <c r="AW870" s="94"/>
      <c r="AX870" s="94"/>
      <c r="AY870" s="94"/>
      <c r="AZ870" s="94"/>
      <c r="BA870" s="94"/>
      <c r="BB870" s="94"/>
      <c r="BC870" s="94"/>
      <c r="BD870" s="94"/>
      <c r="BE870" s="94"/>
      <c r="BF870" s="94"/>
      <c r="BG870" s="94"/>
      <c r="BH870" s="94"/>
      <c r="BI870" s="94"/>
      <c r="BJ870" s="94"/>
      <c r="BK870" s="94"/>
    </row>
    <row r="871" spans="1:63" s="95" customFormat="1">
      <c r="A871" s="105"/>
      <c r="B871" s="105"/>
      <c r="C871" s="106"/>
      <c r="D871" s="105"/>
      <c r="E871" s="105"/>
      <c r="F871" s="105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  <c r="AD871" s="94"/>
      <c r="AE871" s="94"/>
      <c r="AF871" s="94"/>
      <c r="AG871" s="94"/>
      <c r="AH871" s="94"/>
      <c r="AI871" s="94"/>
      <c r="AJ871" s="94"/>
      <c r="AK871" s="94"/>
      <c r="AL871" s="94"/>
      <c r="AM871" s="94"/>
      <c r="AN871" s="94"/>
      <c r="AO871" s="94"/>
      <c r="AP871" s="94"/>
      <c r="AQ871" s="94"/>
      <c r="AR871" s="94"/>
      <c r="AS871" s="94"/>
      <c r="AT871" s="94"/>
      <c r="AU871" s="94"/>
      <c r="AV871" s="94"/>
      <c r="AW871" s="94"/>
      <c r="AX871" s="94"/>
      <c r="AY871" s="94"/>
      <c r="AZ871" s="94"/>
      <c r="BA871" s="94"/>
      <c r="BB871" s="94"/>
      <c r="BC871" s="94"/>
      <c r="BD871" s="94"/>
      <c r="BE871" s="94"/>
      <c r="BF871" s="94"/>
      <c r="BG871" s="94"/>
      <c r="BH871" s="94"/>
      <c r="BI871" s="94"/>
      <c r="BJ871" s="94"/>
      <c r="BK871" s="94"/>
    </row>
    <row r="872" spans="1:63" s="95" customFormat="1">
      <c r="A872" s="105"/>
      <c r="B872" s="105"/>
      <c r="C872" s="106"/>
      <c r="D872" s="105"/>
      <c r="E872" s="105"/>
      <c r="F872" s="105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  <c r="AD872" s="94"/>
      <c r="AE872" s="94"/>
      <c r="AF872" s="94"/>
      <c r="AG872" s="94"/>
      <c r="AH872" s="94"/>
      <c r="AI872" s="94"/>
      <c r="AJ872" s="94"/>
      <c r="AK872" s="94"/>
      <c r="AL872" s="94"/>
      <c r="AM872" s="94"/>
      <c r="AN872" s="94"/>
      <c r="AO872" s="94"/>
      <c r="AP872" s="94"/>
      <c r="AQ872" s="94"/>
      <c r="AR872" s="94"/>
      <c r="AS872" s="94"/>
      <c r="AT872" s="94"/>
      <c r="AU872" s="94"/>
      <c r="AV872" s="94"/>
      <c r="AW872" s="94"/>
      <c r="AX872" s="94"/>
      <c r="AY872" s="94"/>
      <c r="AZ872" s="94"/>
      <c r="BA872" s="94"/>
      <c r="BB872" s="94"/>
      <c r="BC872" s="94"/>
      <c r="BD872" s="94"/>
      <c r="BE872" s="94"/>
      <c r="BF872" s="94"/>
      <c r="BG872" s="94"/>
      <c r="BH872" s="94"/>
      <c r="BI872" s="94"/>
      <c r="BJ872" s="94"/>
      <c r="BK872" s="94"/>
    </row>
    <row r="873" spans="1:63" s="95" customFormat="1">
      <c r="A873" s="105"/>
      <c r="B873" s="105"/>
      <c r="C873" s="106"/>
      <c r="D873" s="105"/>
      <c r="E873" s="105"/>
      <c r="F873" s="105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  <c r="AD873" s="94"/>
      <c r="AE873" s="94"/>
      <c r="AF873" s="94"/>
      <c r="AG873" s="94"/>
      <c r="AH873" s="94"/>
      <c r="AI873" s="94"/>
      <c r="AJ873" s="94"/>
      <c r="AK873" s="94"/>
      <c r="AL873" s="94"/>
      <c r="AM873" s="94"/>
      <c r="AN873" s="94"/>
      <c r="AO873" s="94"/>
      <c r="AP873" s="94"/>
      <c r="AQ873" s="94"/>
      <c r="AR873" s="94"/>
      <c r="AS873" s="94"/>
      <c r="AT873" s="94"/>
      <c r="AU873" s="94"/>
      <c r="AV873" s="94"/>
      <c r="AW873" s="94"/>
      <c r="AX873" s="94"/>
      <c r="AY873" s="94"/>
      <c r="AZ873" s="94"/>
      <c r="BA873" s="94"/>
      <c r="BB873" s="94"/>
      <c r="BC873" s="94"/>
      <c r="BD873" s="94"/>
      <c r="BE873" s="94"/>
      <c r="BF873" s="94"/>
      <c r="BG873" s="94"/>
      <c r="BH873" s="94"/>
      <c r="BI873" s="94"/>
      <c r="BJ873" s="94"/>
      <c r="BK873" s="94"/>
    </row>
    <row r="874" spans="1:63" s="95" customFormat="1">
      <c r="A874" s="105"/>
      <c r="B874" s="105"/>
      <c r="C874" s="106"/>
      <c r="D874" s="105"/>
      <c r="E874" s="105"/>
      <c r="F874" s="105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  <c r="AD874" s="94"/>
      <c r="AE874" s="94"/>
      <c r="AF874" s="94"/>
      <c r="AG874" s="94"/>
      <c r="AH874" s="94"/>
      <c r="AI874" s="94"/>
      <c r="AJ874" s="94"/>
      <c r="AK874" s="94"/>
      <c r="AL874" s="94"/>
      <c r="AM874" s="94"/>
      <c r="AN874" s="94"/>
      <c r="AO874" s="94"/>
      <c r="AP874" s="94"/>
      <c r="AQ874" s="94"/>
      <c r="AR874" s="94"/>
      <c r="AS874" s="94"/>
      <c r="AT874" s="94"/>
      <c r="AU874" s="94"/>
      <c r="AV874" s="94"/>
      <c r="AW874" s="94"/>
      <c r="AX874" s="94"/>
      <c r="AY874" s="94"/>
      <c r="AZ874" s="94"/>
      <c r="BA874" s="94"/>
      <c r="BB874" s="94"/>
      <c r="BC874" s="94"/>
      <c r="BD874" s="94"/>
      <c r="BE874" s="94"/>
      <c r="BF874" s="94"/>
      <c r="BG874" s="94"/>
      <c r="BH874" s="94"/>
      <c r="BI874" s="94"/>
      <c r="BJ874" s="94"/>
      <c r="BK874" s="94"/>
    </row>
    <row r="875" spans="1:63" s="95" customFormat="1">
      <c r="A875" s="105"/>
      <c r="B875" s="105"/>
      <c r="C875" s="106"/>
      <c r="D875" s="105"/>
      <c r="E875" s="105"/>
      <c r="F875" s="105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  <c r="AD875" s="94"/>
      <c r="AE875" s="94"/>
      <c r="AF875" s="94"/>
      <c r="AG875" s="94"/>
      <c r="AH875" s="94"/>
      <c r="AI875" s="94"/>
      <c r="AJ875" s="94"/>
      <c r="AK875" s="94"/>
      <c r="AL875" s="94"/>
      <c r="AM875" s="94"/>
      <c r="AN875" s="94"/>
      <c r="AO875" s="94"/>
      <c r="AP875" s="94"/>
      <c r="AQ875" s="94"/>
      <c r="AR875" s="94"/>
      <c r="AS875" s="94"/>
      <c r="AT875" s="94"/>
      <c r="AU875" s="94"/>
      <c r="AV875" s="94"/>
      <c r="AW875" s="94"/>
      <c r="AX875" s="94"/>
      <c r="AY875" s="94"/>
      <c r="AZ875" s="94"/>
      <c r="BA875" s="94"/>
      <c r="BB875" s="94"/>
      <c r="BC875" s="94"/>
      <c r="BD875" s="94"/>
      <c r="BE875" s="94"/>
      <c r="BF875" s="94"/>
      <c r="BG875" s="94"/>
      <c r="BH875" s="94"/>
      <c r="BI875" s="94"/>
      <c r="BJ875" s="94"/>
      <c r="BK875" s="94"/>
    </row>
  </sheetData>
  <mergeCells count="34">
    <mergeCell ref="A33:F33"/>
    <mergeCell ref="A86:F86"/>
    <mergeCell ref="A92:F92"/>
    <mergeCell ref="A244:F244"/>
    <mergeCell ref="D1:F1"/>
    <mergeCell ref="D2:F2"/>
    <mergeCell ref="D6:F6"/>
    <mergeCell ref="A9:F9"/>
    <mergeCell ref="A8:F8"/>
    <mergeCell ref="A7:F7"/>
    <mergeCell ref="A74:F74"/>
    <mergeCell ref="A10:F10"/>
    <mergeCell ref="A17:F17"/>
    <mergeCell ref="A18:F18"/>
    <mergeCell ref="A11:F11"/>
    <mergeCell ref="A13:F13"/>
    <mergeCell ref="A99:F99"/>
    <mergeCell ref="A115:F115"/>
    <mergeCell ref="A112:A113"/>
    <mergeCell ref="A146:F146"/>
    <mergeCell ref="A147:F147"/>
    <mergeCell ref="A193:F193"/>
    <mergeCell ref="A180:F180"/>
    <mergeCell ref="B181:F181"/>
    <mergeCell ref="B184:F184"/>
    <mergeCell ref="B187:F187"/>
    <mergeCell ref="B191:F191"/>
    <mergeCell ref="A310:F310"/>
    <mergeCell ref="A315:B315"/>
    <mergeCell ref="A220:F220"/>
    <mergeCell ref="B233:D233"/>
    <mergeCell ref="A254:F254"/>
    <mergeCell ref="A281:F281"/>
    <mergeCell ref="A302:F302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Граждане РБ</vt:lpstr>
      <vt:lpstr>Вид на жит-во</vt:lpstr>
      <vt:lpstr>Иностранцы</vt:lpstr>
      <vt:lpstr>'Вид на жит-во'!Область_печати</vt:lpstr>
      <vt:lpstr>'Граждане РБ'!Область_печати</vt:lpstr>
      <vt:lpstr>Иностранцы!Область_печати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Admin</cp:lastModifiedBy>
  <cp:lastPrinted>2025-07-01T05:52:53Z</cp:lastPrinted>
  <dcterms:created xsi:type="dcterms:W3CDTF">2022-11-01T08:31:55Z</dcterms:created>
  <dcterms:modified xsi:type="dcterms:W3CDTF">2025-09-03T12:11:14Z</dcterms:modified>
</cp:coreProperties>
</file>